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11. NOVEMBR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0" i="1"/>
  <c r="E12" i="1"/>
  <c r="H9" i="1" l="1"/>
  <c r="I9" i="1"/>
  <c r="J9" i="1" s="1"/>
  <c r="G8" i="1" l="1"/>
  <c r="I8" i="1" l="1"/>
  <c r="J8" i="1" s="1"/>
  <c r="H8" i="1"/>
</calcChain>
</file>

<file path=xl/sharedStrings.xml><?xml version="1.0" encoding="utf-8"?>
<sst xmlns="http://schemas.openxmlformats.org/spreadsheetml/2006/main" count="27" uniqueCount="27">
  <si>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</si>
  <si>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</si>
  <si>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</si>
  <si>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</si>
  <si>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</si>
  <si>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</si>
  <si>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</si>
  <si>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</si>
  <si>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</si>
  <si>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</si>
  <si>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</si>
  <si>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</si>
  <si>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</si>
  <si>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</si>
  <si>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</si>
  <si>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</si>
  <si>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</si>
  <si>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</si>
  <si>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 xml:space="preserve">Priscilla de Souza Marques Espantoso                                                   </t>
  </si>
  <si>
    <t>CONSTRUÇÃO DE CANTEIRO NA AVENIDA ESTHER MARTINHS</t>
  </si>
  <si>
    <t>NORTH ENGENHARIA E CONSULTORIA EIRELI</t>
  </si>
  <si>
    <t>03/09/2024 a 17/09/2024</t>
  </si>
  <si>
    <t>18/09/2024 a 10/10/2024</t>
  </si>
  <si>
    <t>11/10/2024 a 13/11/2024</t>
  </si>
  <si>
    <t>14/11/2024 a 09/12/2024</t>
  </si>
  <si>
    <t>1 ADITIVO</t>
  </si>
  <si>
    <t>11/12/2024 a 18/12/2024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</si>
</sst>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60" zoomScaleNormal="100" workbookViewId="0">
      <selection activeCell="J13" sqref="J13"/>
    </sheetView>
  </sheetViews>
  <sheetFormatPr defaultRowHeight="15" x14ac:dyDescent="0.25"/>
  <cols>
    <col min="1" max="1" width="18.28515625" customWidth="1"/>
    <col min="2" max="2" width="1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31.5" customHeight="1" x14ac:dyDescent="0.25">
      <c r="A2" s="13" t="s">
        <v>19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ht="22.5" customHeight="1" x14ac:dyDescent="0.25">
      <c r="A3" s="15" t="s">
        <v>10</v>
      </c>
      <c r="B3" s="15"/>
      <c r="C3" s="16" t="s">
        <v>20</v>
      </c>
      <c r="D3" s="16"/>
      <c r="E3" s="16"/>
      <c r="F3" s="16"/>
      <c r="G3" s="16"/>
      <c r="H3" s="16"/>
      <c r="I3" s="16"/>
      <c r="J3" s="16"/>
      <c r="K3" s="1"/>
    </row>
    <row r="4" spans="1:11" ht="22.5" customHeight="1" x14ac:dyDescent="0.25">
      <c r="A4" s="15" t="s">
        <v>11</v>
      </c>
      <c r="B4" s="15"/>
      <c r="C4" s="17">
        <v>45537</v>
      </c>
      <c r="D4" s="17"/>
      <c r="E4" s="16"/>
      <c r="F4" s="16"/>
      <c r="G4" s="16"/>
      <c r="H4" s="16"/>
      <c r="I4" s="16"/>
      <c r="J4" s="16"/>
      <c r="K4" s="1"/>
    </row>
    <row r="5" spans="1:11" ht="22.5" customHeight="1" x14ac:dyDescent="0.25">
      <c r="A5" s="15" t="s">
        <v>12</v>
      </c>
      <c r="B5" s="15"/>
      <c r="C5" s="17">
        <v>45659</v>
      </c>
      <c r="D5" s="17"/>
      <c r="E5" s="16"/>
      <c r="F5" s="16"/>
      <c r="G5" s="16"/>
      <c r="H5" s="16"/>
      <c r="I5" s="16"/>
      <c r="J5" s="16"/>
      <c r="K5" s="1"/>
    </row>
    <row r="6" spans="1:11" ht="15.75" customHeight="1" x14ac:dyDescent="0.25">
      <c r="A6" s="7" t="s">
        <v>0</v>
      </c>
      <c r="B6" s="7" t="s">
        <v>1</v>
      </c>
      <c r="C6" s="7" t="s">
        <v>3</v>
      </c>
      <c r="D6" s="8" t="s">
        <v>16</v>
      </c>
      <c r="E6" s="7" t="s">
        <v>4</v>
      </c>
      <c r="F6" s="7" t="s">
        <v>2</v>
      </c>
      <c r="G6" s="8" t="s">
        <v>17</v>
      </c>
      <c r="H6" s="7" t="s">
        <v>5</v>
      </c>
      <c r="I6" s="7" t="s">
        <v>6</v>
      </c>
      <c r="J6" s="7"/>
    </row>
    <row r="7" spans="1:11" ht="31.5" x14ac:dyDescent="0.25">
      <c r="A7" s="7"/>
      <c r="B7" s="7"/>
      <c r="C7" s="7"/>
      <c r="D7" s="9"/>
      <c r="E7" s="7"/>
      <c r="F7" s="7"/>
      <c r="G7" s="9"/>
      <c r="H7" s="7"/>
      <c r="I7" s="6" t="s">
        <v>7</v>
      </c>
      <c r="J7" s="6" t="s">
        <v>8</v>
      </c>
    </row>
    <row r="8" spans="1:11" ht="30" x14ac:dyDescent="0.25">
      <c r="A8" s="4">
        <v>1</v>
      </c>
      <c r="B8" s="4" t="s">
        <v>21</v>
      </c>
      <c r="C8" s="2">
        <v>504578.87</v>
      </c>
      <c r="D8" s="2">
        <v>0</v>
      </c>
      <c r="E8" s="2">
        <v>504578.87</v>
      </c>
      <c r="F8" s="2">
        <v>66298.899999999994</v>
      </c>
      <c r="G8" s="2">
        <f>SUM(F8)</f>
        <v>66298.899999999994</v>
      </c>
      <c r="H8" s="3">
        <f>E8-G8</f>
        <v>438279.97</v>
      </c>
      <c r="I8" s="5">
        <f>G8/E8</f>
        <v>0.13139452311984445</v>
      </c>
      <c r="J8" s="5">
        <f>I8</f>
        <v>0.13139452311984445</v>
      </c>
    </row>
    <row r="9" spans="1:11" ht="30" x14ac:dyDescent="0.25">
      <c r="A9" s="4">
        <v>2</v>
      </c>
      <c r="B9" s="4" t="s">
        <v>22</v>
      </c>
      <c r="C9" s="2">
        <v>504578.87</v>
      </c>
      <c r="D9" s="2">
        <v>0</v>
      </c>
      <c r="E9" s="2">
        <v>504578.87</v>
      </c>
      <c r="F9" s="2">
        <v>134891.16</v>
      </c>
      <c r="G9" s="2">
        <v>201190.06</v>
      </c>
      <c r="H9" s="3">
        <f>E9-G9</f>
        <v>303388.81</v>
      </c>
      <c r="I9" s="5">
        <f>G9/E9</f>
        <v>0.39872866654126837</v>
      </c>
      <c r="J9" s="5">
        <f>I9</f>
        <v>0.39872866654126837</v>
      </c>
    </row>
    <row r="10" spans="1:11" ht="30" x14ac:dyDescent="0.25">
      <c r="A10" s="4">
        <v>3</v>
      </c>
      <c r="B10" s="4" t="s">
        <v>23</v>
      </c>
      <c r="C10" s="2">
        <v>504578.87</v>
      </c>
      <c r="D10" s="2">
        <v>0</v>
      </c>
      <c r="E10" s="2">
        <v>504578.87</v>
      </c>
      <c r="F10" s="2">
        <v>169780.19</v>
      </c>
      <c r="G10" s="2">
        <f>G9+F10</f>
        <v>370970.25</v>
      </c>
      <c r="H10" s="3">
        <v>133608.62</v>
      </c>
      <c r="I10" s="5">
        <v>0.73519999999999996</v>
      </c>
      <c r="J10" s="5">
        <v>0.26479999999999998</v>
      </c>
    </row>
    <row r="11" spans="1:11" ht="30" x14ac:dyDescent="0.25">
      <c r="A11" s="4">
        <v>4</v>
      </c>
      <c r="B11" s="4" t="s">
        <v>24</v>
      </c>
      <c r="C11" s="2">
        <v>504578.87</v>
      </c>
      <c r="D11" s="2">
        <v>0</v>
      </c>
      <c r="E11" s="2">
        <v>504578.87</v>
      </c>
      <c r="F11" s="2">
        <v>96466.63</v>
      </c>
      <c r="G11" s="2">
        <f t="shared" ref="G11:G12" si="0">G10+F11</f>
        <v>467436.88</v>
      </c>
      <c r="H11" s="3">
        <v>37141.99</v>
      </c>
      <c r="I11" s="5">
        <v>0.9264</v>
      </c>
      <c r="J11" s="5">
        <v>0.9264</v>
      </c>
    </row>
    <row r="12" spans="1:11" ht="30" x14ac:dyDescent="0.25">
      <c r="A12" s="4" t="s">
        <v>25</v>
      </c>
      <c r="B12" s="4" t="s">
        <v>26</v>
      </c>
      <c r="C12" s="2">
        <v>504578.87</v>
      </c>
      <c r="D12" s="2">
        <v>125616.39</v>
      </c>
      <c r="E12" s="2">
        <f>C12+D12</f>
        <v>630195.26</v>
      </c>
      <c r="F12" s="2">
        <v>115737.67</v>
      </c>
      <c r="G12" s="2">
        <f t="shared" si="0"/>
        <v>583174.55000000005</v>
      </c>
      <c r="H12" s="3">
        <v>47020.71</v>
      </c>
      <c r="I12" s="5">
        <v>0.9254</v>
      </c>
      <c r="J12" s="5">
        <v>0.9254</v>
      </c>
    </row>
    <row r="14" spans="1:11" ht="51" customHeight="1" x14ac:dyDescent="0.25"/>
    <row r="15" spans="1:11" ht="15.75" x14ac:dyDescent="0.25">
      <c r="A15" s="10" t="s">
        <v>15</v>
      </c>
      <c r="B15" s="10"/>
      <c r="C15" s="10"/>
      <c r="D15" s="10"/>
      <c r="E15" s="10"/>
      <c r="F15" s="10" t="s">
        <v>18</v>
      </c>
      <c r="G15" s="10"/>
      <c r="H15" s="10"/>
      <c r="I15" s="10"/>
      <c r="J15" s="10"/>
    </row>
    <row r="16" spans="1:11" ht="15.75" x14ac:dyDescent="0.25">
      <c r="A16" s="11" t="s">
        <v>13</v>
      </c>
      <c r="B16" s="11"/>
      <c r="C16" s="11"/>
      <c r="D16" s="11"/>
      <c r="E16" s="11"/>
      <c r="F16" s="11" t="s">
        <v>14</v>
      </c>
      <c r="G16" s="11"/>
      <c r="H16" s="11"/>
      <c r="I16" s="11"/>
      <c r="J16" s="11"/>
    </row>
  </sheetData>
  <mergeCells count="21">
    <mergeCell ref="F16:J16"/>
    <mergeCell ref="A1:J1"/>
    <mergeCell ref="A2:J2"/>
    <mergeCell ref="A3:B3"/>
    <mergeCell ref="A4:B4"/>
    <mergeCell ref="A5:B5"/>
    <mergeCell ref="C3:J3"/>
    <mergeCell ref="A16:E16"/>
    <mergeCell ref="A15:E15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F15:J15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2024-09-09T15:06:15Z</cp:lastPrinted>
  <dcterms:created xsi:type="dcterms:W3CDTF">2023-07-17T14:21:07Z</dcterms:created>
  <dcterms:modified xsi:type="dcterms:W3CDTF">2024-12-19T13:55:26Z</dcterms:modified>
</cp:coreProperties>
</file>