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REJEITADAS\05. MAI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E10" i="1"/>
  <c r="I10" i="1" l="1"/>
  <c r="J10" i="1" s="1"/>
  <c r="E9" i="1"/>
  <c r="I9" i="1" s="1"/>
  <c r="J9" i="1" s="1"/>
  <c r="G8" i="1" l="1"/>
  <c r="I8" i="1" s="1"/>
  <c r="E8" i="1"/>
  <c r="H8" i="1" l="1"/>
  <c r="H9" i="1" s="1"/>
  <c r="H10" i="1" s="1"/>
  <c r="J8" i="1"/>
</calcChain>
</file>

<file path=xl/sharedStrings.xml><?xml version="1.0" encoding="utf-8"?>
<sst xmlns="http://schemas.openxmlformats.org/spreadsheetml/2006/main" count="26" uniqueCount="26">
  <si>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</si>
  <si>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</si>
  <si>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</si>
  <si>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</si>
  <si>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</si>
  <si>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</si>
  <si>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</si>
  <si>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</si>
  <si>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</si>
  <si>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</si>
  <si>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</si>
  <si>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</si>
  <si>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</si>
  <si>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</si>
  <si>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</si>
  <si>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</si>
  <si>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</si>
  <si>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</si>
  <si>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</si>
  <si>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</si>
  <si>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 (CONTRATO 207/2023/PMBC)</t>
  </si>
  <si>
    <t>29/12/2023 à 23/01/2024</t>
  </si>
  <si>
    <t>24/01/2024 à 19/02/2024</t>
  </si>
  <si>
    <t>20/02/2024 à 14/03/2024</t>
  </si>
  <si>
    <t>15/03/2024 à 10/04/2024</t>
  </si>
  <si>
    <t>11/04/2024 à 14/05/2024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</si>
</sst>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A14" sqref="A14:XFD14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20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3">
        <v>45288</v>
      </c>
      <c r="D4" s="13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3">
        <v>45654</v>
      </c>
      <c r="D5" s="13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4" t="s">
        <v>0</v>
      </c>
      <c r="B6" s="14" t="s">
        <v>1</v>
      </c>
      <c r="C6" s="14" t="s">
        <v>3</v>
      </c>
      <c r="D6" s="15" t="s">
        <v>16</v>
      </c>
      <c r="E6" s="14" t="s">
        <v>4</v>
      </c>
      <c r="F6" s="14" t="s">
        <v>2</v>
      </c>
      <c r="G6" s="15" t="s">
        <v>17</v>
      </c>
      <c r="H6" s="14" t="s">
        <v>5</v>
      </c>
      <c r="I6" s="14" t="s">
        <v>6</v>
      </c>
      <c r="J6" s="14"/>
    </row>
    <row r="7" spans="1:11" ht="31.5" x14ac:dyDescent="0.25">
      <c r="A7" s="14"/>
      <c r="B7" s="14"/>
      <c r="C7" s="14"/>
      <c r="D7" s="16"/>
      <c r="E7" s="14"/>
      <c r="F7" s="14"/>
      <c r="G7" s="16"/>
      <c r="H7" s="14"/>
      <c r="I7" s="17" t="s">
        <v>7</v>
      </c>
      <c r="J7" s="17" t="s">
        <v>8</v>
      </c>
    </row>
    <row r="8" spans="1:11" ht="30" x14ac:dyDescent="0.25">
      <c r="A8" s="4">
        <v>1</v>
      </c>
      <c r="B8" s="4" t="s">
        <v>21</v>
      </c>
      <c r="C8" s="2">
        <v>2929538.55</v>
      </c>
      <c r="D8" s="2">
        <v>0</v>
      </c>
      <c r="E8" s="2">
        <f>C8+D8</f>
        <v>2929538.55</v>
      </c>
      <c r="F8" s="2">
        <v>270786.49</v>
      </c>
      <c r="G8" s="2">
        <f>SUM(F8)</f>
        <v>270786.49</v>
      </c>
      <c r="H8" s="3">
        <f>E8-G8</f>
        <v>2658752.0599999996</v>
      </c>
      <c r="I8" s="5">
        <f>G8/E8</f>
        <v>9.2433154702811479E-2</v>
      </c>
      <c r="J8" s="5">
        <f>I8</f>
        <v>9.2433154702811479E-2</v>
      </c>
    </row>
    <row r="9" spans="1:11" ht="30" x14ac:dyDescent="0.25">
      <c r="A9" s="4">
        <v>2</v>
      </c>
      <c r="B9" s="4" t="s">
        <v>22</v>
      </c>
      <c r="C9" s="2">
        <v>2929538.55</v>
      </c>
      <c r="D9" s="2">
        <v>0</v>
      </c>
      <c r="E9" s="2">
        <f>C9+D9</f>
        <v>2929538.55</v>
      </c>
      <c r="F9" s="2">
        <v>120444.87</v>
      </c>
      <c r="G9" s="2">
        <f>SUM(F8:F9)</f>
        <v>391231.36</v>
      </c>
      <c r="H9" s="3">
        <f>H8-G9</f>
        <v>2267520.6999999997</v>
      </c>
      <c r="I9" s="5">
        <f>G9/E9</f>
        <v>0.13354709396126568</v>
      </c>
      <c r="J9" s="5">
        <f>I9</f>
        <v>0.13354709396126568</v>
      </c>
    </row>
    <row r="10" spans="1:11" ht="30" x14ac:dyDescent="0.25">
      <c r="A10" s="4">
        <v>3</v>
      </c>
      <c r="B10" s="4" t="s">
        <v>23</v>
      </c>
      <c r="C10" s="2">
        <v>2929538.55</v>
      </c>
      <c r="D10" s="2">
        <v>0</v>
      </c>
      <c r="E10" s="2">
        <f>C10+D10</f>
        <v>2929538.55</v>
      </c>
      <c r="F10" s="2">
        <v>104844.33</v>
      </c>
      <c r="G10" s="2">
        <f>SUM(F8:F10)</f>
        <v>496075.69</v>
      </c>
      <c r="H10" s="3">
        <f>H9-G10</f>
        <v>1771445.0099999998</v>
      </c>
      <c r="I10" s="5">
        <f>G10/E10</f>
        <v>0.16933577815523201</v>
      </c>
      <c r="J10" s="5">
        <f>I10</f>
        <v>0.16933577815523201</v>
      </c>
    </row>
    <row r="11" spans="1:11" ht="30" x14ac:dyDescent="0.25">
      <c r="A11" s="4">
        <v>4</v>
      </c>
      <c r="B11" s="4" t="s">
        <v>24</v>
      </c>
      <c r="C11" s="2">
        <v>2929538.55</v>
      </c>
      <c r="D11" s="2">
        <v>0</v>
      </c>
      <c r="E11" s="2">
        <v>2929538.55</v>
      </c>
      <c r="F11" s="2">
        <v>159327.92000000001</v>
      </c>
      <c r="G11" s="2">
        <v>655403.61</v>
      </c>
      <c r="H11" s="3">
        <v>2274134.94</v>
      </c>
      <c r="I11" s="5">
        <v>0.22370000000000001</v>
      </c>
      <c r="J11" s="5">
        <v>0.22370000000000001</v>
      </c>
    </row>
    <row r="12" spans="1:11" ht="30" x14ac:dyDescent="0.25">
      <c r="A12" s="4">
        <v>5</v>
      </c>
      <c r="B12" s="4" t="s">
        <v>25</v>
      </c>
      <c r="C12" s="2">
        <v>2929538.55</v>
      </c>
      <c r="D12" s="2">
        <v>0</v>
      </c>
      <c r="E12" s="2">
        <v>2929538.55</v>
      </c>
      <c r="F12" s="2">
        <v>156828.67000000001</v>
      </c>
      <c r="G12" s="2">
        <v>812232.28</v>
      </c>
      <c r="H12" s="3">
        <v>2117306.27</v>
      </c>
      <c r="I12" s="5">
        <v>0.27729999999999999</v>
      </c>
      <c r="J12" s="5">
        <v>0.27729999999999999</v>
      </c>
    </row>
    <row r="14" spans="1:11" ht="30" customHeight="1" x14ac:dyDescent="0.25"/>
    <row r="15" spans="1:11" ht="15.75" x14ac:dyDescent="0.25">
      <c r="A15" s="6" t="s">
        <v>15</v>
      </c>
      <c r="B15" s="6"/>
      <c r="C15" s="6"/>
      <c r="D15" s="6"/>
      <c r="E15" s="6"/>
      <c r="F15" s="6" t="s">
        <v>19</v>
      </c>
      <c r="G15" s="6"/>
      <c r="H15" s="6"/>
      <c r="I15" s="6"/>
      <c r="J15" s="6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2024-07-17T12:39:44Z</cp:lastPrinted>
  <dcterms:created xsi:type="dcterms:W3CDTF">2023-07-17T14:21:07Z</dcterms:created>
  <dcterms:modified xsi:type="dcterms:W3CDTF">2024-07-17T13:22:17Z</dcterms:modified>
</cp:coreProperties>
</file>