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3. MARÇ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9" i="1"/>
  <c r="G10" i="1"/>
  <c r="E10" i="1"/>
  <c r="I10" i="1" l="1"/>
  <c r="J10" i="1" s="1"/>
  <c r="I9" i="1"/>
  <c r="J9" i="1" s="1"/>
  <c r="H8" i="1"/>
  <c r="I8" i="1"/>
  <c r="E9" i="1"/>
  <c r="H9" i="1" l="1"/>
  <c r="G8" i="1"/>
  <c r="E8" i="1"/>
  <c r="J8" i="1" l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<sst xmlns="http://schemas.openxmlformats.org/spreadsheetml/2006/main" count="24" uniqueCount="24">
  <si>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</si>
  <si>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</si>
  <si>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</si>
  <si>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</si>
  <si>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</si>
  <si>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</si>
  <si>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</si>
  <si>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</si>
  <si>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</si>
  <si>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</si>
  <si>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</si>
  <si>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</si>
  <si>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</si>
  <si>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</si>
  <si>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</si>
  <si>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</si>
  <si>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</si>
  <si>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</si>
  <si>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</si>
  <si>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</si>
  <si>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29/12/2023 a 23/01/2024</t>
  </si>
  <si>
    <t>24/01/2024 a 19/02/2024</t>
  </si>
  <si>
    <t>CONSTRUÇÃO DE CRECHE NO BAIRRO BAIXO, AV. TOUREIRO (CONTRATO 207/2023/PMBC)</t>
  </si>
  <si>
    <t>20/02/2024 a 14/03/2024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</si>
</sst>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I10" sqref="I10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22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45288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45654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2929538.55</v>
      </c>
      <c r="D8" s="3">
        <v>0</v>
      </c>
      <c r="E8" s="3">
        <f>C8+D8</f>
        <v>2929538.55</v>
      </c>
      <c r="F8" s="3">
        <v>270786.49</v>
      </c>
      <c r="G8" s="3">
        <f>SUM(F8)</f>
        <v>270786.49</v>
      </c>
      <c r="H8" s="4">
        <f>E8-G8</f>
        <v>2658752.0599999996</v>
      </c>
      <c r="I8" s="6">
        <f>G8/E8</f>
        <v>9.2433154702811479E-2</v>
      </c>
      <c r="J8" s="6">
        <f>I8</f>
        <v>9.2433154702811479E-2</v>
      </c>
    </row>
    <row r="9" spans="1:11" ht="45" x14ac:dyDescent="0.25">
      <c r="A9" s="5">
        <v>2</v>
      </c>
      <c r="B9" s="5" t="s">
        <v>21</v>
      </c>
      <c r="C9" s="3">
        <v>2929538.55</v>
      </c>
      <c r="D9" s="3">
        <v>0</v>
      </c>
      <c r="E9" s="3">
        <f>C9+D9</f>
        <v>2929538.55</v>
      </c>
      <c r="F9" s="3">
        <v>120444.87</v>
      </c>
      <c r="G9" s="3">
        <f>SUM(F8:F9)</f>
        <v>391231.36</v>
      </c>
      <c r="H9" s="4">
        <f>H8-G9</f>
        <v>2267520.6999999997</v>
      </c>
      <c r="I9" s="6">
        <f>G9/E9</f>
        <v>0.13354709396126568</v>
      </c>
      <c r="J9" s="6">
        <f>I9</f>
        <v>0.13354709396126568</v>
      </c>
    </row>
    <row r="10" spans="1:11" ht="45" x14ac:dyDescent="0.25">
      <c r="A10" s="5">
        <v>3</v>
      </c>
      <c r="B10" s="5" t="s">
        <v>23</v>
      </c>
      <c r="C10" s="3">
        <v>2929538.55</v>
      </c>
      <c r="D10" s="3">
        <v>0</v>
      </c>
      <c r="E10" s="3">
        <f>C10+D10</f>
        <v>2929538.55</v>
      </c>
      <c r="F10" s="3">
        <v>104844.33</v>
      </c>
      <c r="G10" s="3">
        <f>SUM(F8:F10)</f>
        <v>496075.69</v>
      </c>
      <c r="H10" s="4">
        <f>H9-G10</f>
        <v>1771445.0099999998</v>
      </c>
      <c r="I10" s="6">
        <f>G10/E10</f>
        <v>0.16933577815523201</v>
      </c>
      <c r="J10" s="6">
        <f>I10</f>
        <v>0.16933577815523201</v>
      </c>
    </row>
    <row r="11" spans="1:11" ht="15.75" customHeight="1" x14ac:dyDescent="0.25">
      <c r="A11" s="5">
        <v>4</v>
      </c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>
        <v>8</v>
      </c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3" t="s">
        <v>15</v>
      </c>
      <c r="B20" s="13"/>
      <c r="C20" s="13"/>
      <c r="D20" s="13"/>
      <c r="E20" s="13"/>
      <c r="F20" s="13" t="s">
        <v>19</v>
      </c>
      <c r="G20" s="13"/>
      <c r="H20" s="13"/>
      <c r="I20" s="13"/>
      <c r="J20" s="13"/>
    </row>
    <row r="21" spans="1:10" ht="15.75" x14ac:dyDescent="0.25">
      <c r="A21" s="7" t="s">
        <v>13</v>
      </c>
      <c r="B21" s="7"/>
      <c r="C21" s="7"/>
      <c r="D21" s="7"/>
      <c r="E21" s="7"/>
      <c r="F21" s="7" t="s">
        <v>14</v>
      </c>
      <c r="G21" s="7"/>
      <c r="H21" s="7"/>
      <c r="I21" s="7"/>
      <c r="J21" s="7"/>
    </row>
  </sheetData>
  <mergeCells count="21">
    <mergeCell ref="E6:E7"/>
    <mergeCell ref="H6:H7"/>
    <mergeCell ref="D6:D7"/>
    <mergeCell ref="G6:G7"/>
    <mergeCell ref="F20:J20"/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2024-04-12T12:25:44Z</cp:lastPrinted>
  <dcterms:created xsi:type="dcterms:W3CDTF">2023-07-17T14:21:07Z</dcterms:created>
  <dcterms:modified xsi:type="dcterms:W3CDTF">2024-04-12T12:26:13Z</dcterms:modified>
</cp:coreProperties>
</file>