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1. NOVEMBR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 l="1"/>
  <c r="E10" i="1" l="1"/>
  <c r="E9" i="1" l="1"/>
  <c r="I9" i="1" s="1"/>
  <c r="J9" i="1" s="1"/>
  <c r="G8" i="1" l="1"/>
  <c r="E8" i="1"/>
  <c r="H8" i="1" l="1"/>
  <c r="I8" i="1"/>
  <c r="J8" i="1" s="1"/>
</calcChain>
</file>

<file path=xl/sharedStrings.xml><?xml version="1.0" encoding="utf-8"?>
<sst xmlns="http://schemas.openxmlformats.org/spreadsheetml/2006/main" count="29" uniqueCount="29">
  <si>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</si>
  <si>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</si>
  <si>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</si>
  <si>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</si>
  <si>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</si>
  <si>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</si>
  <si>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</si>
  <si>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</si>
  <si>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</si>
  <si>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</si>
  <si>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</si>
  <si>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</si>
  <si>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</si>
  <si>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</si>
  <si>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</si>
  <si>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</si>
  <si>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</si>
  <si>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</si>
  <si>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</si>
  <si>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</si>
  <si>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04/07/2024 à 29/07/2024</t>
  </si>
  <si>
    <t>CONSTRUÇÃO DE PRAÇA ENTRE AS RUAS BEIRA RIO E ROBERTO CALAZANS</t>
  </si>
  <si>
    <t>30/07/2024 à 08/08/2024</t>
  </si>
  <si>
    <t>09/08/204  06/09/2024</t>
  </si>
  <si>
    <t>07/09/2024 a 10/10/2024</t>
  </si>
  <si>
    <t>1 ADITIVO</t>
  </si>
  <si>
    <t>11/102024 a 13/11/2024</t>
  </si>
  <si>
    <t>14/11/2024 a 05/12/2024</t>
  </si>
  <si>
    <t>06/12/2024 a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</si>
</sst>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topLeftCell="A4" zoomScale="70" zoomScaleNormal="100" zoomScaleSheetLayoutView="70" workbookViewId="0">
      <selection activeCell="K27" sqref="K27"/>
    </sheetView>
  </sheetViews>
  <sheetFormatPr defaultRowHeight="15" x14ac:dyDescent="0.25"/>
  <cols>
    <col min="1" max="1" width="20.140625" customWidth="1"/>
    <col min="2" max="2" width="16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31.5" customHeight="1" x14ac:dyDescent="0.2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22.5" customHeight="1" x14ac:dyDescent="0.25">
      <c r="A3" s="16" t="s">
        <v>10</v>
      </c>
      <c r="B3" s="16"/>
      <c r="C3" s="17" t="s">
        <v>18</v>
      </c>
      <c r="D3" s="17"/>
      <c r="E3" s="17"/>
      <c r="F3" s="17"/>
      <c r="G3" s="17"/>
      <c r="H3" s="17"/>
      <c r="I3" s="17"/>
      <c r="J3" s="17"/>
      <c r="K3" s="1"/>
    </row>
    <row r="4" spans="1:11" ht="22.5" customHeight="1" x14ac:dyDescent="0.25">
      <c r="A4" s="16" t="s">
        <v>11</v>
      </c>
      <c r="B4" s="16"/>
      <c r="C4" s="18">
        <v>45478</v>
      </c>
      <c r="D4" s="18"/>
      <c r="E4" s="17"/>
      <c r="F4" s="17"/>
      <c r="G4" s="17"/>
      <c r="H4" s="17"/>
      <c r="I4" s="17"/>
      <c r="J4" s="17"/>
      <c r="K4" s="1"/>
    </row>
    <row r="5" spans="1:11" ht="22.5" customHeight="1" x14ac:dyDescent="0.25">
      <c r="A5" s="16" t="s">
        <v>12</v>
      </c>
      <c r="B5" s="16"/>
      <c r="C5" s="18">
        <v>45601</v>
      </c>
      <c r="D5" s="18"/>
      <c r="E5" s="17"/>
      <c r="F5" s="17"/>
      <c r="G5" s="17"/>
      <c r="H5" s="17"/>
      <c r="I5" s="17"/>
      <c r="J5" s="17"/>
      <c r="K5" s="1"/>
    </row>
    <row r="6" spans="1:11" ht="15.75" customHeight="1" x14ac:dyDescent="0.25">
      <c r="A6" s="8" t="s">
        <v>0</v>
      </c>
      <c r="B6" s="8" t="s">
        <v>1</v>
      </c>
      <c r="C6" s="8" t="s">
        <v>3</v>
      </c>
      <c r="D6" s="9" t="s">
        <v>16</v>
      </c>
      <c r="E6" s="8" t="s">
        <v>4</v>
      </c>
      <c r="F6" s="8" t="s">
        <v>2</v>
      </c>
      <c r="G6" s="9" t="s">
        <v>17</v>
      </c>
      <c r="H6" s="8" t="s">
        <v>5</v>
      </c>
      <c r="I6" s="8" t="s">
        <v>6</v>
      </c>
      <c r="J6" s="8"/>
    </row>
    <row r="7" spans="1:11" ht="31.5" x14ac:dyDescent="0.25">
      <c r="A7" s="8"/>
      <c r="B7" s="8"/>
      <c r="C7" s="8"/>
      <c r="D7" s="10"/>
      <c r="E7" s="8"/>
      <c r="F7" s="8"/>
      <c r="G7" s="10"/>
      <c r="H7" s="8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1633776.05</v>
      </c>
      <c r="D8" s="2">
        <v>0</v>
      </c>
      <c r="E8" s="2">
        <f t="shared" ref="E8" si="0">C8+D8</f>
        <v>1633776.05</v>
      </c>
      <c r="F8" s="2">
        <v>187650.69</v>
      </c>
      <c r="G8" s="2">
        <f>SUM(F8)</f>
        <v>187650.69</v>
      </c>
      <c r="H8" s="3">
        <f>E8-G8</f>
        <v>1446125.36</v>
      </c>
      <c r="I8" s="5">
        <f>G8/E8</f>
        <v>0.11485704543165509</v>
      </c>
      <c r="J8" s="5">
        <f>I8</f>
        <v>0.11485704543165509</v>
      </c>
    </row>
    <row r="9" spans="1:11" ht="30" x14ac:dyDescent="0.25">
      <c r="A9" s="4">
        <v>2</v>
      </c>
      <c r="B9" s="4" t="s">
        <v>22</v>
      </c>
      <c r="C9" s="2">
        <v>1633776.05</v>
      </c>
      <c r="D9" s="2">
        <v>0</v>
      </c>
      <c r="E9" s="2">
        <f t="shared" ref="E9:E13" si="1">C9+D9</f>
        <v>1633776.05</v>
      </c>
      <c r="F9" s="2">
        <v>71598.84</v>
      </c>
      <c r="G9" s="2">
        <v>259249.53</v>
      </c>
      <c r="H9" s="3">
        <v>1374526.52</v>
      </c>
      <c r="I9" s="5">
        <f>G9/E9</f>
        <v>0.1586811913419835</v>
      </c>
      <c r="J9" s="5">
        <f>I9</f>
        <v>0.1586811913419835</v>
      </c>
    </row>
    <row r="10" spans="1:11" ht="30" x14ac:dyDescent="0.25">
      <c r="A10" s="4">
        <v>3</v>
      </c>
      <c r="B10" s="4" t="s">
        <v>23</v>
      </c>
      <c r="C10" s="2">
        <v>1633776.05</v>
      </c>
      <c r="D10" s="2">
        <v>0</v>
      </c>
      <c r="E10" s="2">
        <f t="shared" si="1"/>
        <v>1633776.05</v>
      </c>
      <c r="F10" s="2">
        <v>228900.65</v>
      </c>
      <c r="G10" s="2">
        <v>488150.18</v>
      </c>
      <c r="H10" s="3">
        <v>1145625.8700000001</v>
      </c>
      <c r="I10" s="5">
        <v>0.29880000000000001</v>
      </c>
      <c r="J10" s="5">
        <v>0.15870000000000001</v>
      </c>
    </row>
    <row r="11" spans="1:11" ht="30" x14ac:dyDescent="0.25">
      <c r="A11" s="4">
        <v>4</v>
      </c>
      <c r="B11" s="4" t="s">
        <v>24</v>
      </c>
      <c r="C11" s="2">
        <v>1633776.05</v>
      </c>
      <c r="D11" s="2">
        <v>0</v>
      </c>
      <c r="E11" s="2">
        <f t="shared" si="1"/>
        <v>1633776.05</v>
      </c>
      <c r="F11" s="2">
        <v>521753.96</v>
      </c>
      <c r="G11" s="2">
        <v>1009904.14</v>
      </c>
      <c r="H11" s="3">
        <v>623871.91</v>
      </c>
      <c r="I11" s="5">
        <v>0.61809999999999998</v>
      </c>
      <c r="J11" s="5">
        <v>0.61809999999999998</v>
      </c>
    </row>
    <row r="12" spans="1:11" ht="30" x14ac:dyDescent="0.25">
      <c r="A12" s="4">
        <v>5</v>
      </c>
      <c r="B12" s="4" t="s">
        <v>26</v>
      </c>
      <c r="C12" s="2">
        <v>1633776.05</v>
      </c>
      <c r="D12" s="2">
        <v>0</v>
      </c>
      <c r="E12" s="2">
        <f t="shared" si="1"/>
        <v>1633776.05</v>
      </c>
      <c r="F12" s="2">
        <v>300276.95</v>
      </c>
      <c r="G12" s="2">
        <v>1310181.0900000001</v>
      </c>
      <c r="H12" s="3">
        <v>323594.96000000002</v>
      </c>
      <c r="I12" s="5">
        <v>0.80189999999999995</v>
      </c>
      <c r="J12" s="5">
        <v>0.80189999999999995</v>
      </c>
    </row>
    <row r="13" spans="1:11" ht="30" x14ac:dyDescent="0.25">
      <c r="A13" s="4">
        <v>6</v>
      </c>
      <c r="B13" s="4" t="s">
        <v>27</v>
      </c>
      <c r="C13" s="2">
        <v>1633776.05</v>
      </c>
      <c r="D13" s="2">
        <v>0</v>
      </c>
      <c r="E13" s="2">
        <f t="shared" si="1"/>
        <v>1633776.05</v>
      </c>
      <c r="F13" s="2">
        <v>248251.58</v>
      </c>
      <c r="G13" s="2">
        <v>1558432.67</v>
      </c>
      <c r="H13" s="3">
        <v>75343.38</v>
      </c>
      <c r="I13" s="5">
        <v>0.95389999999999997</v>
      </c>
      <c r="J13" s="5">
        <v>0.95389999999999997</v>
      </c>
    </row>
    <row r="14" spans="1:11" ht="30" x14ac:dyDescent="0.25">
      <c r="A14" s="4" t="s">
        <v>25</v>
      </c>
      <c r="B14" s="4" t="s">
        <v>28</v>
      </c>
      <c r="C14" s="2">
        <v>1633776.05</v>
      </c>
      <c r="D14" s="2">
        <v>363343.41</v>
      </c>
      <c r="E14" s="2">
        <f>C14+D14</f>
        <v>1997119.46</v>
      </c>
      <c r="F14" s="2">
        <v>363343.41</v>
      </c>
      <c r="G14" s="2">
        <v>1921776.08</v>
      </c>
      <c r="H14" s="3">
        <v>75343.38</v>
      </c>
      <c r="I14" s="5">
        <v>0.96230000000000004</v>
      </c>
      <c r="J14" s="5">
        <v>0.96230000000000004</v>
      </c>
    </row>
    <row r="16" spans="1:11" ht="30" customHeight="1" x14ac:dyDescent="0.25"/>
    <row r="17" spans="1:10" ht="15.75" x14ac:dyDescent="0.25">
      <c r="A17" s="11" t="s">
        <v>15</v>
      </c>
      <c r="B17" s="11"/>
      <c r="C17" s="11"/>
      <c r="D17" s="11"/>
      <c r="E17" s="11"/>
      <c r="F17" s="11" t="s">
        <v>19</v>
      </c>
      <c r="G17" s="11"/>
      <c r="H17" s="11"/>
      <c r="I17" s="11"/>
      <c r="J17" s="11"/>
    </row>
    <row r="18" spans="1:10" ht="15.75" x14ac:dyDescent="0.25">
      <c r="A18" s="12" t="s">
        <v>13</v>
      </c>
      <c r="B18" s="12"/>
      <c r="C18" s="12"/>
      <c r="D18" s="12"/>
      <c r="E18" s="12"/>
      <c r="F18" s="12" t="s">
        <v>14</v>
      </c>
      <c r="G18" s="12"/>
      <c r="H18" s="12"/>
      <c r="I18" s="12"/>
      <c r="J18" s="12"/>
    </row>
    <row r="22" spans="1:10" x14ac:dyDescent="0.25">
      <c r="H22" s="7"/>
    </row>
  </sheetData>
  <mergeCells count="21">
    <mergeCell ref="F18:J18"/>
    <mergeCell ref="A1:J1"/>
    <mergeCell ref="A2:J2"/>
    <mergeCell ref="A3:B3"/>
    <mergeCell ref="A4:B4"/>
    <mergeCell ref="A5:B5"/>
    <mergeCell ref="C3:J3"/>
    <mergeCell ref="A18:E18"/>
    <mergeCell ref="A17:E17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7:J1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1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2024-08-06T13:41:30Z</cp:lastPrinted>
  <dcterms:created xsi:type="dcterms:W3CDTF">2023-07-17T14:21:07Z</dcterms:created>
  <dcterms:modified xsi:type="dcterms:W3CDTF">2024-12-19T14:10:32Z</dcterms:modified>
</cp:coreProperties>
</file>