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8. AGOST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I11" i="1" s="1"/>
  <c r="J11" i="1" s="1"/>
  <c r="H11" i="1"/>
  <c r="J10" i="1"/>
  <c r="I10" i="1"/>
  <c r="H10" i="1"/>
  <c r="G10" i="1"/>
  <c r="E10" i="1"/>
  <c r="H9" i="1" l="1"/>
  <c r="G9" i="1" l="1"/>
  <c r="I9" i="1" s="1"/>
  <c r="J9" i="1" s="1"/>
  <c r="E9" i="1"/>
  <c r="G8" i="1" l="1"/>
  <c r="E8" i="1"/>
  <c r="I8" i="1" l="1"/>
  <c r="J8" i="1" s="1"/>
  <c r="H8" i="1"/>
</calcChain>
</file>

<file path=xl/sharedStrings.xml><?xml version="1.0" encoding="utf-8"?>
<sst xmlns="http://schemas.openxmlformats.org/spreadsheetml/2006/main" count="25" uniqueCount="25">
  <si>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</si>
  <si>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</si>
  <si>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</si>
  <si>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</si>
  <si>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</si>
  <si>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</si>
  <si>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</si>
  <si>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</si>
  <si>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</si>
  <si>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</si>
  <si>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</si>
  <si>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</si>
  <si>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</si>
  <si>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</si>
  <si>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</si>
  <si>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</si>
  <si>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</si>
  <si>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</si>
  <si>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REFORMA E AMPLIAÇÃO DA E.M.E.F PROFESSORA CREUZA DOS SANTOS</t>
  </si>
  <si>
    <t>LIMA ALVES ENGENHARIA LTDA</t>
  </si>
  <si>
    <t>16/04/2024 a 19/04/2024</t>
  </si>
  <si>
    <t>Elizabeth Vieira Pessoa</t>
  </si>
  <si>
    <t>20/04/2024 a 20/05/2024</t>
  </si>
  <si>
    <t>21/05/2024 a 20/06/2024</t>
  </si>
  <si>
    <t>21/06/2024 a 20/08/2025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</si>
</sst>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Normal="100" workbookViewId="0">
      <selection activeCell="F12" sqref="F12"/>
    </sheetView>
  </sheetViews>
  <sheetFormatPr defaultRowHeight="15" x14ac:dyDescent="0.25"/>
  <cols>
    <col min="1" max="1" width="18.28515625" customWidth="1"/>
    <col min="2" max="2" width="1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31.5" customHeight="1" x14ac:dyDescent="0.25">
      <c r="A2" s="13" t="s">
        <v>18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22.5" customHeight="1" x14ac:dyDescent="0.25">
      <c r="A3" s="15" t="s">
        <v>10</v>
      </c>
      <c r="B3" s="15"/>
      <c r="C3" s="16" t="s">
        <v>19</v>
      </c>
      <c r="D3" s="16"/>
      <c r="E3" s="16"/>
      <c r="F3" s="16"/>
      <c r="G3" s="16"/>
      <c r="H3" s="16"/>
      <c r="I3" s="16"/>
      <c r="J3" s="16"/>
      <c r="K3" s="1"/>
    </row>
    <row r="4" spans="1:11" ht="22.5" customHeight="1" x14ac:dyDescent="0.25">
      <c r="A4" s="15" t="s">
        <v>11</v>
      </c>
      <c r="B4" s="15"/>
      <c r="C4" s="17">
        <v>45398</v>
      </c>
      <c r="D4" s="17"/>
      <c r="E4" s="16"/>
      <c r="F4" s="16"/>
      <c r="G4" s="16"/>
      <c r="H4" s="16"/>
      <c r="I4" s="16"/>
      <c r="J4" s="16"/>
      <c r="K4" s="1"/>
    </row>
    <row r="5" spans="1:11" ht="22.5" customHeight="1" x14ac:dyDescent="0.25">
      <c r="A5" s="15" t="s">
        <v>12</v>
      </c>
      <c r="B5" s="15"/>
      <c r="C5" s="17">
        <v>45580</v>
      </c>
      <c r="D5" s="17"/>
      <c r="E5" s="16"/>
      <c r="F5" s="16"/>
      <c r="G5" s="16"/>
      <c r="H5" s="16"/>
      <c r="I5" s="16"/>
      <c r="J5" s="16"/>
      <c r="K5" s="1"/>
    </row>
    <row r="6" spans="1:11" ht="15.75" customHeight="1" x14ac:dyDescent="0.25">
      <c r="A6" s="7" t="s">
        <v>0</v>
      </c>
      <c r="B6" s="7" t="s">
        <v>1</v>
      </c>
      <c r="C6" s="7" t="s">
        <v>3</v>
      </c>
      <c r="D6" s="8" t="s">
        <v>16</v>
      </c>
      <c r="E6" s="7" t="s">
        <v>4</v>
      </c>
      <c r="F6" s="7" t="s">
        <v>2</v>
      </c>
      <c r="G6" s="8" t="s">
        <v>17</v>
      </c>
      <c r="H6" s="7" t="s">
        <v>5</v>
      </c>
      <c r="I6" s="7" t="s">
        <v>6</v>
      </c>
      <c r="J6" s="7"/>
    </row>
    <row r="7" spans="1:11" ht="31.5" x14ac:dyDescent="0.25">
      <c r="A7" s="7"/>
      <c r="B7" s="7"/>
      <c r="C7" s="7"/>
      <c r="D7" s="9"/>
      <c r="E7" s="7"/>
      <c r="F7" s="7"/>
      <c r="G7" s="9"/>
      <c r="H7" s="7"/>
      <c r="I7" s="6" t="s">
        <v>7</v>
      </c>
      <c r="J7" s="6" t="s">
        <v>8</v>
      </c>
    </row>
    <row r="8" spans="1:11" ht="30" x14ac:dyDescent="0.25">
      <c r="A8" s="4">
        <v>1</v>
      </c>
      <c r="B8" s="4" t="s">
        <v>20</v>
      </c>
      <c r="C8" s="2">
        <v>737479.47</v>
      </c>
      <c r="D8" s="2">
        <v>0</v>
      </c>
      <c r="E8" s="2">
        <f>C8+D8</f>
        <v>737479.47</v>
      </c>
      <c r="F8" s="2">
        <v>49960.69</v>
      </c>
      <c r="G8" s="2">
        <f>SUM(F8)</f>
        <v>49960.69</v>
      </c>
      <c r="H8" s="3">
        <f>E8-G8</f>
        <v>687518.78</v>
      </c>
      <c r="I8" s="5">
        <f>G8/E8</f>
        <v>6.7745194317070281E-2</v>
      </c>
      <c r="J8" s="5">
        <f>I8</f>
        <v>6.7745194317070281E-2</v>
      </c>
    </row>
    <row r="9" spans="1:11" ht="30" x14ac:dyDescent="0.25">
      <c r="A9" s="4">
        <v>2</v>
      </c>
      <c r="B9" s="4" t="s">
        <v>22</v>
      </c>
      <c r="C9" s="2">
        <v>737479.47</v>
      </c>
      <c r="D9" s="2">
        <v>0</v>
      </c>
      <c r="E9" s="2">
        <f>C9+D9</f>
        <v>737479.47</v>
      </c>
      <c r="F9" s="2">
        <v>48031.85</v>
      </c>
      <c r="G9" s="2">
        <f>G8+F9</f>
        <v>97992.540000000008</v>
      </c>
      <c r="H9" s="3">
        <f>E9-G9</f>
        <v>639486.92999999993</v>
      </c>
      <c r="I9" s="5">
        <f>G9/E9</f>
        <v>0.13287493955594454</v>
      </c>
      <c r="J9" s="5">
        <f>I9</f>
        <v>0.13287493955594454</v>
      </c>
    </row>
    <row r="10" spans="1:11" ht="30" x14ac:dyDescent="0.25">
      <c r="A10" s="4">
        <v>3</v>
      </c>
      <c r="B10" s="4" t="s">
        <v>23</v>
      </c>
      <c r="C10" s="2">
        <v>737479.47</v>
      </c>
      <c r="D10" s="2">
        <v>0</v>
      </c>
      <c r="E10" s="2">
        <f>C10+D10</f>
        <v>737479.47</v>
      </c>
      <c r="F10" s="2">
        <v>42532.83</v>
      </c>
      <c r="G10" s="2">
        <f>G9+F10</f>
        <v>140525.37</v>
      </c>
      <c r="H10" s="3">
        <f>E10-G10</f>
        <v>596954.1</v>
      </c>
      <c r="I10" s="5">
        <f>G10/E10</f>
        <v>0.19054817892083151</v>
      </c>
      <c r="J10" s="5">
        <f>I10</f>
        <v>0.19054817892083151</v>
      </c>
    </row>
    <row r="11" spans="1:11" ht="30" x14ac:dyDescent="0.25">
      <c r="A11" s="4">
        <v>4</v>
      </c>
      <c r="B11" s="4" t="s">
        <v>24</v>
      </c>
      <c r="C11" s="2">
        <v>737479.47</v>
      </c>
      <c r="D11" s="2">
        <v>0</v>
      </c>
      <c r="E11" s="2">
        <f>C11+D11</f>
        <v>737479.47</v>
      </c>
      <c r="F11" s="2">
        <v>135222.91</v>
      </c>
      <c r="G11" s="2">
        <f>G10+F11</f>
        <v>275748.28000000003</v>
      </c>
      <c r="H11" s="3">
        <f>E11-G11</f>
        <v>461731.18999999994</v>
      </c>
      <c r="I11" s="5">
        <f>G11/E11</f>
        <v>0.37390638142103133</v>
      </c>
      <c r="J11" s="5">
        <f>I11</f>
        <v>0.37390638142103133</v>
      </c>
    </row>
    <row r="12" spans="1:11" x14ac:dyDescent="0.25">
      <c r="A12" s="4"/>
      <c r="B12" s="4"/>
      <c r="C12" s="2"/>
      <c r="D12" s="2"/>
      <c r="E12" s="2"/>
      <c r="F12" s="2"/>
      <c r="G12" s="2"/>
      <c r="H12" s="3"/>
      <c r="I12" s="5"/>
      <c r="J12" s="5"/>
    </row>
    <row r="13" spans="1:11" x14ac:dyDescent="0.25">
      <c r="A13" s="4"/>
      <c r="B13" s="4"/>
      <c r="C13" s="2"/>
      <c r="D13" s="2"/>
      <c r="E13" s="2"/>
      <c r="F13" s="2"/>
      <c r="G13" s="2"/>
      <c r="H13" s="3"/>
      <c r="I13" s="5"/>
      <c r="J13" s="5"/>
    </row>
    <row r="15" spans="1:11" ht="51" customHeight="1" x14ac:dyDescent="0.25"/>
    <row r="16" spans="1:11" ht="15.75" x14ac:dyDescent="0.25">
      <c r="A16" s="10" t="s">
        <v>15</v>
      </c>
      <c r="B16" s="10"/>
      <c r="C16" s="10"/>
      <c r="D16" s="10"/>
      <c r="E16" s="10"/>
      <c r="F16" s="10" t="s">
        <v>21</v>
      </c>
      <c r="G16" s="10"/>
      <c r="H16" s="10"/>
      <c r="I16" s="10"/>
      <c r="J16" s="10"/>
    </row>
    <row r="17" spans="1:10" ht="15.75" x14ac:dyDescent="0.25">
      <c r="A17" s="11" t="s">
        <v>13</v>
      </c>
      <c r="B17" s="11"/>
      <c r="C17" s="11"/>
      <c r="D17" s="11"/>
      <c r="E17" s="11"/>
      <c r="F17" s="11" t="s">
        <v>14</v>
      </c>
      <c r="G17" s="11"/>
      <c r="H17" s="11"/>
      <c r="I17" s="11"/>
      <c r="J17" s="11"/>
    </row>
  </sheetData>
  <mergeCells count="21">
    <mergeCell ref="F17:J17"/>
    <mergeCell ref="A1:J1"/>
    <mergeCell ref="A2:J2"/>
    <mergeCell ref="A3:B3"/>
    <mergeCell ref="A4:B4"/>
    <mergeCell ref="A5:B5"/>
    <mergeCell ref="C3:J3"/>
    <mergeCell ref="A17:E17"/>
    <mergeCell ref="A16:E16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16:J16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2024-08-06T12:16:56Z</cp:lastPrinted>
  <dcterms:created xsi:type="dcterms:W3CDTF">2023-07-17T14:21:07Z</dcterms:created>
  <dcterms:modified xsi:type="dcterms:W3CDTF">2024-11-26T15:58:21Z</dcterms:modified>
</cp:coreProperties>
</file>