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6. JUNH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l="1"/>
  <c r="I9" i="1" s="1"/>
  <c r="J9" i="1" s="1"/>
  <c r="E9" i="1"/>
  <c r="G8" i="1" l="1"/>
  <c r="E8" i="1"/>
  <c r="I8" i="1" l="1"/>
  <c r="J8" i="1" s="1"/>
  <c r="H8" i="1"/>
</calcChain>
</file>

<file path=xl/sharedStrings.xml><?xml version="1.0" encoding="utf-8"?>
<sst xmlns="http://schemas.openxmlformats.org/spreadsheetml/2006/main" count="23" uniqueCount="23">
  <si>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</si>
  <si>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</si>
  <si>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</si>
  <si>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</si>
  <si>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</si>
  <si>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</si>
  <si>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</si>
  <si>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</si>
  <si>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</si>
  <si>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</si>
  <si>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</si>
  <si>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</si>
  <si>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</si>
  <si>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</si>
  <si>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</si>
  <si>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</si>
  <si>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</si>
  <si>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</si>
  <si>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REFORMA E AMPLIAÇÃO DA E.M.E.F PROFESSORA CREUZA DOS SANTOS</t>
  </si>
  <si>
    <t>LIMA ALVES ENGENHARIA LTDA</t>
  </si>
  <si>
    <t>16/04/2024 a 19/04/2024</t>
  </si>
  <si>
    <t>Elizabeth Vieira Pessoa</t>
  </si>
  <si>
    <t>20/04/2024 a 20/05/2024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</si>
</sst>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A10" sqref="A10:J10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31.5" customHeight="1" x14ac:dyDescent="0.25">
      <c r="A2" s="14" t="s">
        <v>18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22.5" customHeight="1" x14ac:dyDescent="0.25">
      <c r="A3" s="16" t="s">
        <v>10</v>
      </c>
      <c r="B3" s="16"/>
      <c r="C3" s="17" t="s">
        <v>19</v>
      </c>
      <c r="D3" s="17"/>
      <c r="E3" s="17"/>
      <c r="F3" s="17"/>
      <c r="G3" s="17"/>
      <c r="H3" s="17"/>
      <c r="I3" s="17"/>
      <c r="J3" s="17"/>
      <c r="K3" s="1"/>
    </row>
    <row r="4" spans="1:11" ht="22.5" customHeight="1" x14ac:dyDescent="0.25">
      <c r="A4" s="16" t="s">
        <v>11</v>
      </c>
      <c r="B4" s="16"/>
      <c r="C4" s="18">
        <v>45398</v>
      </c>
      <c r="D4" s="18"/>
      <c r="E4" s="17"/>
      <c r="F4" s="17"/>
      <c r="G4" s="17"/>
      <c r="H4" s="17"/>
      <c r="I4" s="17"/>
      <c r="J4" s="17"/>
      <c r="K4" s="1"/>
    </row>
    <row r="5" spans="1:11" ht="22.5" customHeight="1" x14ac:dyDescent="0.25">
      <c r="A5" s="16" t="s">
        <v>12</v>
      </c>
      <c r="B5" s="16"/>
      <c r="C5" s="18">
        <v>45580</v>
      </c>
      <c r="D5" s="18"/>
      <c r="E5" s="17"/>
      <c r="F5" s="17"/>
      <c r="G5" s="17"/>
      <c r="H5" s="17"/>
      <c r="I5" s="17"/>
      <c r="J5" s="17"/>
      <c r="K5" s="1"/>
    </row>
    <row r="6" spans="1:11" ht="15.75" customHeight="1" x14ac:dyDescent="0.25">
      <c r="A6" s="8" t="s">
        <v>0</v>
      </c>
      <c r="B6" s="8" t="s">
        <v>1</v>
      </c>
      <c r="C6" s="8" t="s">
        <v>3</v>
      </c>
      <c r="D6" s="9" t="s">
        <v>16</v>
      </c>
      <c r="E6" s="8" t="s">
        <v>4</v>
      </c>
      <c r="F6" s="8" t="s">
        <v>2</v>
      </c>
      <c r="G6" s="9" t="s">
        <v>17</v>
      </c>
      <c r="H6" s="8" t="s">
        <v>5</v>
      </c>
      <c r="I6" s="8" t="s">
        <v>6</v>
      </c>
      <c r="J6" s="8"/>
    </row>
    <row r="7" spans="1:11" ht="31.5" x14ac:dyDescent="0.25">
      <c r="A7" s="8"/>
      <c r="B7" s="8"/>
      <c r="C7" s="8"/>
      <c r="D7" s="10"/>
      <c r="E7" s="8"/>
      <c r="F7" s="8"/>
      <c r="G7" s="10"/>
      <c r="H7" s="8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20</v>
      </c>
      <c r="C8" s="2">
        <v>737479.47</v>
      </c>
      <c r="D8" s="2">
        <v>0</v>
      </c>
      <c r="E8" s="2">
        <f>C8+D8</f>
        <v>737479.47</v>
      </c>
      <c r="F8" s="2">
        <v>49960.69</v>
      </c>
      <c r="G8" s="2">
        <f>SUM(F8)</f>
        <v>49960.69</v>
      </c>
      <c r="H8" s="3">
        <f>E8-G8</f>
        <v>687518.78</v>
      </c>
      <c r="I8" s="5">
        <f>G8/E8</f>
        <v>6.7745194317070281E-2</v>
      </c>
      <c r="J8" s="5">
        <f>I8</f>
        <v>6.7745194317070281E-2</v>
      </c>
    </row>
    <row r="9" spans="1:11" ht="30" x14ac:dyDescent="0.25">
      <c r="A9" s="4">
        <v>2</v>
      </c>
      <c r="B9" s="4" t="s">
        <v>22</v>
      </c>
      <c r="C9" s="2">
        <v>737479.47</v>
      </c>
      <c r="D9" s="2">
        <v>0</v>
      </c>
      <c r="E9" s="2">
        <f>C9+D9</f>
        <v>737479.47</v>
      </c>
      <c r="F9" s="2">
        <v>48031.85</v>
      </c>
      <c r="G9" s="2">
        <f>G8+F9</f>
        <v>97992.540000000008</v>
      </c>
      <c r="H9" s="3">
        <f>E9-G9</f>
        <v>639486.92999999993</v>
      </c>
      <c r="I9" s="5">
        <f>G9/E9</f>
        <v>0.13287493955594454</v>
      </c>
      <c r="J9" s="5">
        <f>I9</f>
        <v>0.13287493955594454</v>
      </c>
    </row>
    <row r="10" spans="1:11" x14ac:dyDescent="0.25">
      <c r="A10" s="4"/>
      <c r="B10" s="7"/>
      <c r="C10" s="2"/>
      <c r="D10" s="2"/>
      <c r="E10" s="2"/>
      <c r="F10" s="2"/>
      <c r="G10" s="2"/>
      <c r="H10" s="3"/>
      <c r="I10" s="5"/>
      <c r="J10" s="5"/>
    </row>
    <row r="11" spans="1:11" x14ac:dyDescent="0.25">
      <c r="A11" s="4"/>
      <c r="B11" s="4"/>
      <c r="C11" s="2"/>
      <c r="D11" s="2"/>
      <c r="E11" s="2"/>
      <c r="F11" s="2"/>
      <c r="G11" s="2"/>
      <c r="H11" s="3"/>
      <c r="I11" s="5"/>
      <c r="J11" s="5"/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4" spans="1:11" ht="51" customHeight="1" x14ac:dyDescent="0.25"/>
    <row r="15" spans="1:11" ht="15.75" x14ac:dyDescent="0.25">
      <c r="A15" s="11" t="s">
        <v>15</v>
      </c>
      <c r="B15" s="11"/>
      <c r="C15" s="11"/>
      <c r="D15" s="11"/>
      <c r="E15" s="11"/>
      <c r="F15" s="11" t="s">
        <v>21</v>
      </c>
      <c r="G15" s="11"/>
      <c r="H15" s="11"/>
      <c r="I15" s="11"/>
      <c r="J15" s="11"/>
    </row>
    <row r="16" spans="1:11" ht="15.75" x14ac:dyDescent="0.25">
      <c r="A16" s="12" t="s">
        <v>13</v>
      </c>
      <c r="B16" s="12"/>
      <c r="C16" s="12"/>
      <c r="D16" s="12"/>
      <c r="E16" s="12"/>
      <c r="F16" s="12" t="s">
        <v>14</v>
      </c>
      <c r="G16" s="12"/>
      <c r="H16" s="12"/>
      <c r="I16" s="12"/>
      <c r="J16" s="12"/>
    </row>
  </sheetData>
  <mergeCells count="21"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5:J15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2024-08-06T12:16:56Z</cp:lastPrinted>
  <dcterms:created xsi:type="dcterms:W3CDTF">2023-07-17T14:21:07Z</dcterms:created>
  <dcterms:modified xsi:type="dcterms:W3CDTF">2024-11-26T15:42:06Z</dcterms:modified>
</cp:coreProperties>
</file>