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8. AGOSTO\"/>
    </mc:Choice>
  </mc:AlternateContent>
  <bookViews>
    <workbookView xWindow="0" yWindow="0" windowWidth="24000" windowHeight="9135" activeTab="3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PREFEITURA!$A$1:$J$17</definedName>
    <definedName name="_xlnm.Print_Area" localSheetId="1">SAÚDE!$A$1:$J$12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J12" i="1" l="1"/>
  <c r="I11" i="1" l="1"/>
  <c r="J11" i="1"/>
  <c r="G11" i="1"/>
  <c r="J10" i="1" l="1"/>
  <c r="G10" i="1"/>
  <c r="I10" i="1" s="1"/>
  <c r="G9" i="1"/>
  <c r="J9" i="1" s="1"/>
  <c r="I9" i="1" l="1"/>
  <c r="I8" i="1"/>
  <c r="J8" i="1"/>
  <c r="J7" i="1"/>
  <c r="G8" i="1" l="1"/>
  <c r="G7" i="1"/>
  <c r="G6" i="1" l="1"/>
  <c r="J6" i="1" s="1"/>
  <c r="I6" i="1" l="1"/>
</calcChain>
</file>

<file path=xl/sharedStrings.xml><?xml version="1.0" encoding="utf-8"?>
<sst xmlns="http://schemas.openxmlformats.org/spreadsheetml/2006/main" count="75" uniqueCount="31">
  <si>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</si>
  <si>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</si>
  <si>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</si>
  <si>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</si>
  <si>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</si>
  <si>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</si>
  <si>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Discriminação</t>
  </si>
  <si>
    <t>Empresa</t>
  </si>
  <si>
    <t>Data do Início</t>
  </si>
  <si>
    <t>Previsão de Término</t>
  </si>
  <si>
    <t>Valor Contratado</t>
  </si>
  <si>
    <t>Valor Pago</t>
  </si>
  <si>
    <t>OBRAS DA PREFEITURA MUNICIPAL DE BARRA DOS COQUEIROS</t>
  </si>
  <si>
    <t>OBRAS DA SECRETARIA MUNICIPAL DE SAÚDE</t>
  </si>
  <si>
    <t>OBRAS DA SECRETARIA MUNICIPAL DE ASSISTÊNCIA SOCIAL</t>
  </si>
  <si>
    <t>OBRAS DA SUPERINTENDÊNCIA MUNICIPAL DE TRÂNSITO E TRANSPORTE</t>
  </si>
  <si>
    <t>NORTH ENGENHARIA E CONSULTORIA EIRELI</t>
  </si>
  <si>
    <t>Aditivo</t>
  </si>
  <si>
    <t>CONSTRUÇÃO DE QUADRA POLIESPORTIVA COBERTA E COM VESTIÁRIO</t>
  </si>
  <si>
    <t>CONSTRUÇÃO E REVITALIZAÇÃO DA ORLA DO RIO SERGIPE</t>
  </si>
  <si>
    <t>AMT PROJETOS E SERVIÇOS LTDA</t>
  </si>
  <si>
    <t xml:space="preserve"> </t>
  </si>
  <si>
    <t>CONSTRUÇÃO DE PRAÇA ENTRE AS RUAS BEIRA RIO E ROBERTO CALAZANS</t>
  </si>
  <si>
    <t>PAVIMENTAÇÃO DE RUAS NO BAIRRO ANDORINHAS</t>
  </si>
  <si>
    <t>CAMEL EMPREENDIMENTOS E CONSTRUÇÕES LTDA</t>
  </si>
  <si>
    <t>RELATÓRIO DE OBRA EM ANDAMENTO - AGOSTO/2024</t>
  </si>
  <si>
    <t>CONSTRUÇÃO DE CRECHE NO BAIRRO BAIXO</t>
  </si>
  <si>
    <t>REFORMA DA PRAÇA SANTA LUZIA</t>
  </si>
  <si>
    <t>LACERDA CONSTRUTORA LTDA</t>
  </si>
  <si>
    <t>REFORMA E AMPLIAÇÃO DA EMEF PROFESSORA CREUZA GOMES DOS SANTOS</t>
  </si>
  <si>
    <t>LIMA ALVES ENGENHARIA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</si>
</sst>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" xfId="0" applyNumberForma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2" applyNumberFormat="1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5</xdr:row>
      <xdr:rowOff>295275</xdr:rowOff>
    </xdr:from>
    <xdr:to>
      <xdr:col>8</xdr:col>
      <xdr:colOff>403225</xdr:colOff>
      <xdr:row>5</xdr:row>
      <xdr:rowOff>876300</xdr:rowOff>
    </xdr:to>
    <xdr:sp macro="" textlink="">
      <xdr:nvSpPr>
        <xdr:cNvPr id="2" name="CaixaDeTexto 1"/>
        <xdr:cNvSpPr txBox="1"/>
      </xdr:nvSpPr>
      <xdr:spPr>
        <a:xfrm>
          <a:off x="2066925" y="1533525"/>
          <a:ext cx="664210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342900</xdr:rowOff>
    </xdr:from>
    <xdr:to>
      <xdr:col>8</xdr:col>
      <xdr:colOff>819150</xdr:colOff>
      <xdr:row>5</xdr:row>
      <xdr:rowOff>923925</xdr:rowOff>
    </xdr:to>
    <xdr:sp macro="" textlink="">
      <xdr:nvSpPr>
        <xdr:cNvPr id="3" name="CaixaDeTexto 2"/>
        <xdr:cNvSpPr txBox="1"/>
      </xdr:nvSpPr>
      <xdr:spPr>
        <a:xfrm>
          <a:off x="1790700" y="2000250"/>
          <a:ext cx="56959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228600</xdr:rowOff>
    </xdr:from>
    <xdr:to>
      <xdr:col>8</xdr:col>
      <xdr:colOff>733425</xdr:colOff>
      <xdr:row>5</xdr:row>
      <xdr:rowOff>809625</xdr:rowOff>
    </xdr:to>
    <xdr:sp macro="" textlink="">
      <xdr:nvSpPr>
        <xdr:cNvPr id="2" name="CaixaDeTexto 1"/>
        <xdr:cNvSpPr txBox="1"/>
      </xdr:nvSpPr>
      <xdr:spPr>
        <a:xfrm>
          <a:off x="2000250" y="1457325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85" zoomScaleSheetLayoutView="100" workbookViewId="0">
      <selection activeCell="A16" sqref="A16:J17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5" width="19.5703125" bestFit="1" customWidth="1"/>
    <col min="6" max="6" width="18.5703125" customWidth="1"/>
    <col min="7" max="7" width="23.42578125" customWidth="1"/>
    <col min="8" max="8" width="17.140625" bestFit="1" customWidth="1"/>
    <col min="9" max="9" width="13.85546875" customWidth="1"/>
    <col min="10" max="10" width="11.85546875" customWidth="1"/>
  </cols>
  <sheetData>
    <row r="1" spans="1:12" ht="18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ht="23.25" customHeight="1" x14ac:dyDescent="0.25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19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2" ht="15.75" customHeight="1" x14ac:dyDescent="0.25">
      <c r="A4" s="22" t="s">
        <v>6</v>
      </c>
      <c r="B4" s="22" t="s">
        <v>7</v>
      </c>
      <c r="C4" s="22" t="s">
        <v>8</v>
      </c>
      <c r="D4" s="22" t="s">
        <v>9</v>
      </c>
      <c r="E4" s="23" t="s">
        <v>10</v>
      </c>
      <c r="F4" s="25" t="s">
        <v>17</v>
      </c>
      <c r="G4" s="23" t="s">
        <v>0</v>
      </c>
      <c r="H4" s="23" t="s">
        <v>11</v>
      </c>
      <c r="I4" s="22" t="s">
        <v>1</v>
      </c>
      <c r="J4" s="22"/>
    </row>
    <row r="5" spans="1:12" ht="31.5" x14ac:dyDescent="0.25">
      <c r="A5" s="22"/>
      <c r="B5" s="22"/>
      <c r="C5" s="22"/>
      <c r="D5" s="22"/>
      <c r="E5" s="23"/>
      <c r="F5" s="26"/>
      <c r="G5" s="23"/>
      <c r="H5" s="23"/>
      <c r="I5" s="11" t="s">
        <v>2</v>
      </c>
      <c r="J5" s="11" t="s">
        <v>3</v>
      </c>
    </row>
    <row r="6" spans="1:12" ht="75" x14ac:dyDescent="0.25">
      <c r="A6" s="7" t="s">
        <v>18</v>
      </c>
      <c r="B6" s="7" t="s">
        <v>16</v>
      </c>
      <c r="C6" s="13">
        <v>45265</v>
      </c>
      <c r="D6" s="13">
        <v>45509</v>
      </c>
      <c r="E6" s="14">
        <v>1525543.43</v>
      </c>
      <c r="F6" s="15">
        <v>381382.54</v>
      </c>
      <c r="G6" s="16">
        <f t="shared" ref="G6" si="0">E6+F6</f>
        <v>1906925.97</v>
      </c>
      <c r="H6" s="14">
        <v>920113.81</v>
      </c>
      <c r="I6" s="17">
        <f>H6/G6</f>
        <v>0.48251155234935528</v>
      </c>
      <c r="J6" s="17">
        <f t="shared" ref="J6:J12" si="1">H6/G6</f>
        <v>0.48251155234935528</v>
      </c>
      <c r="K6" s="12"/>
    </row>
    <row r="7" spans="1:12" ht="60" customHeight="1" x14ac:dyDescent="0.25">
      <c r="A7" s="7" t="s">
        <v>19</v>
      </c>
      <c r="B7" s="7" t="s">
        <v>20</v>
      </c>
      <c r="C7" s="13">
        <v>45281</v>
      </c>
      <c r="D7" s="13">
        <v>45586</v>
      </c>
      <c r="E7" s="14">
        <v>8572701.1199999992</v>
      </c>
      <c r="F7" s="15">
        <v>744397.15</v>
      </c>
      <c r="G7" s="16">
        <f t="shared" ref="G7" si="2">E7+F7</f>
        <v>9317098.2699999996</v>
      </c>
      <c r="H7" s="14">
        <v>2220168.7999999998</v>
      </c>
      <c r="I7" s="17">
        <v>0.2457</v>
      </c>
      <c r="J7" s="17">
        <f t="shared" si="1"/>
        <v>0.23828972665756804</v>
      </c>
    </row>
    <row r="8" spans="1:12" ht="60" customHeight="1" x14ac:dyDescent="0.25">
      <c r="A8" s="7" t="s">
        <v>26</v>
      </c>
      <c r="B8" s="7" t="s">
        <v>16</v>
      </c>
      <c r="C8" s="13">
        <v>45288</v>
      </c>
      <c r="D8" s="13">
        <v>45654</v>
      </c>
      <c r="E8" s="14">
        <v>2929538.55</v>
      </c>
      <c r="F8" s="15">
        <v>0</v>
      </c>
      <c r="G8" s="16">
        <f t="shared" ref="G8" si="3">E8+F8</f>
        <v>2929538.55</v>
      </c>
      <c r="H8" s="14">
        <v>1356194.64</v>
      </c>
      <c r="I8" s="17">
        <f>H8/G8</f>
        <v>0.46293797362727995</v>
      </c>
      <c r="J8" s="17">
        <f t="shared" si="1"/>
        <v>0.46293797362727995</v>
      </c>
    </row>
    <row r="9" spans="1:12" ht="60" x14ac:dyDescent="0.25">
      <c r="A9" s="7" t="s">
        <v>22</v>
      </c>
      <c r="B9" s="7" t="s">
        <v>16</v>
      </c>
      <c r="C9" s="13">
        <v>45478</v>
      </c>
      <c r="D9" s="13">
        <v>45601</v>
      </c>
      <c r="E9" s="14">
        <v>1633776.05</v>
      </c>
      <c r="F9" s="15">
        <v>0</v>
      </c>
      <c r="G9" s="16">
        <f t="shared" ref="G9" si="4">E9+F9</f>
        <v>1633776.05</v>
      </c>
      <c r="H9" s="14">
        <v>259249.53</v>
      </c>
      <c r="I9" s="17">
        <f>H9/G9</f>
        <v>0.1586811913419835</v>
      </c>
      <c r="J9" s="17">
        <f t="shared" si="1"/>
        <v>0.1586811913419835</v>
      </c>
    </row>
    <row r="10" spans="1:12" ht="60" x14ac:dyDescent="0.25">
      <c r="A10" s="7" t="s">
        <v>23</v>
      </c>
      <c r="B10" s="7" t="s">
        <v>24</v>
      </c>
      <c r="C10" s="13">
        <v>45425</v>
      </c>
      <c r="D10" s="13">
        <v>45597</v>
      </c>
      <c r="E10" s="14">
        <v>4115156.66</v>
      </c>
      <c r="F10" s="15">
        <v>0</v>
      </c>
      <c r="G10" s="16">
        <f t="shared" ref="G10:G12" si="5">E10+F10</f>
        <v>4115156.66</v>
      </c>
      <c r="H10" s="14">
        <v>3545310.31</v>
      </c>
      <c r="I10" s="17">
        <f>H10/G10</f>
        <v>0.86152499234379087</v>
      </c>
      <c r="J10" s="17">
        <f t="shared" si="1"/>
        <v>0.86152499234379087</v>
      </c>
    </row>
    <row r="11" spans="1:12" ht="45" x14ac:dyDescent="0.25">
      <c r="A11" s="7" t="s">
        <v>27</v>
      </c>
      <c r="B11" s="7" t="s">
        <v>28</v>
      </c>
      <c r="C11" s="13">
        <v>45477</v>
      </c>
      <c r="D11" s="13">
        <v>45644</v>
      </c>
      <c r="E11" s="14">
        <v>228000</v>
      </c>
      <c r="F11" s="15">
        <v>0</v>
      </c>
      <c r="G11" s="16">
        <f t="shared" si="5"/>
        <v>228000</v>
      </c>
      <c r="H11" s="14">
        <v>61800.89</v>
      </c>
      <c r="I11" s="17">
        <f>H11/G11</f>
        <v>0.27105653508771932</v>
      </c>
      <c r="J11" s="17">
        <f t="shared" si="1"/>
        <v>0.27105653508771932</v>
      </c>
    </row>
    <row r="12" spans="1:12" ht="60" x14ac:dyDescent="0.25">
      <c r="A12" s="7" t="s">
        <v>29</v>
      </c>
      <c r="B12" s="3" t="s">
        <v>30</v>
      </c>
      <c r="C12" s="27">
        <v>45398</v>
      </c>
      <c r="D12" s="27">
        <v>45580</v>
      </c>
      <c r="E12" s="28">
        <v>737479.47</v>
      </c>
      <c r="F12" s="8">
        <v>0</v>
      </c>
      <c r="G12" s="29">
        <f t="shared" si="5"/>
        <v>737479.47</v>
      </c>
      <c r="H12" s="28">
        <v>275748.28000000003</v>
      </c>
      <c r="I12" s="17">
        <f>H12/G12</f>
        <v>0.37390638142103133</v>
      </c>
      <c r="J12" s="30">
        <f t="shared" si="1"/>
        <v>0.37390638142103133</v>
      </c>
    </row>
    <row r="13" spans="1:12" x14ac:dyDescent="0.25">
      <c r="A13" s="31"/>
      <c r="B13" s="10"/>
      <c r="C13" s="32"/>
      <c r="D13" s="32"/>
      <c r="E13" s="33"/>
      <c r="F13" s="34"/>
      <c r="G13" s="35"/>
      <c r="H13" s="33"/>
      <c r="I13" s="36"/>
      <c r="J13" s="37"/>
    </row>
    <row r="15" spans="1:12" ht="30.75" customHeight="1" x14ac:dyDescent="0.25"/>
    <row r="16" spans="1:12" ht="15.75" x14ac:dyDescent="0.25">
      <c r="A16" s="24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L16" t="s">
        <v>21</v>
      </c>
    </row>
    <row r="17" spans="1:10" ht="15.75" x14ac:dyDescent="0.25">
      <c r="A17" s="19" t="s">
        <v>4</v>
      </c>
      <c r="B17" s="19"/>
      <c r="C17" s="19"/>
      <c r="D17" s="19"/>
      <c r="E17" s="19"/>
      <c r="F17" s="19"/>
      <c r="G17" s="19"/>
      <c r="H17" s="19"/>
      <c r="I17" s="19"/>
      <c r="J17" s="19"/>
    </row>
  </sheetData>
  <mergeCells count="14">
    <mergeCell ref="A17:J17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6:J16"/>
    <mergeCell ref="F4:F5"/>
  </mergeCells>
  <printOptions horizontalCentered="1"/>
  <pageMargins left="0.51181102362204722" right="0.51181102362204722" top="1.8897637795275593" bottom="0.78740157480314965" header="0.31496062992125984" footer="0.31496062992125984"/>
  <pageSetup paperSize="9" scale="66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zoomScaleSheetLayoutView="115" workbookViewId="0">
      <selection activeCell="A11" sqref="A11:J12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3.85546875" bestFit="1" customWidth="1"/>
    <col min="9" max="9" width="15.28515625" customWidth="1"/>
    <col min="10" max="10" width="13.28515625" customWidth="1"/>
  </cols>
  <sheetData>
    <row r="1" spans="1:10" ht="18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customHeight="1" x14ac:dyDescent="0.25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6.5" customHeight="1" x14ac:dyDescent="0.25">
      <c r="A4" s="22" t="s">
        <v>6</v>
      </c>
      <c r="B4" s="22" t="s">
        <v>7</v>
      </c>
      <c r="C4" s="22" t="s">
        <v>8</v>
      </c>
      <c r="D4" s="22" t="s">
        <v>9</v>
      </c>
      <c r="E4" s="23" t="s">
        <v>10</v>
      </c>
      <c r="F4" s="25" t="s">
        <v>17</v>
      </c>
      <c r="G4" s="23" t="s">
        <v>0</v>
      </c>
      <c r="H4" s="23" t="s">
        <v>11</v>
      </c>
      <c r="I4" s="22" t="s">
        <v>1</v>
      </c>
      <c r="J4" s="22"/>
    </row>
    <row r="5" spans="1:10" ht="31.5" x14ac:dyDescent="0.25">
      <c r="A5" s="22"/>
      <c r="B5" s="22"/>
      <c r="C5" s="22"/>
      <c r="D5" s="22"/>
      <c r="E5" s="23"/>
      <c r="F5" s="26"/>
      <c r="G5" s="23"/>
      <c r="H5" s="23"/>
      <c r="I5" s="11" t="s">
        <v>2</v>
      </c>
      <c r="J5" s="11" t="s">
        <v>3</v>
      </c>
    </row>
    <row r="6" spans="1:10" ht="99" customHeight="1" x14ac:dyDescent="0.25">
      <c r="A6" s="3"/>
      <c r="B6" s="3"/>
      <c r="C6" s="4"/>
      <c r="D6" s="6"/>
      <c r="E6" s="8"/>
      <c r="F6" s="8"/>
      <c r="G6" s="8"/>
      <c r="H6" s="8"/>
      <c r="I6" s="5"/>
      <c r="J6" s="5"/>
    </row>
    <row r="11" spans="1:10" ht="15.75" x14ac:dyDescent="0.25">
      <c r="A11" s="24" t="s">
        <v>5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5.75" x14ac:dyDescent="0.25">
      <c r="A12" s="19" t="s">
        <v>4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</sheetData>
  <mergeCells count="14">
    <mergeCell ref="A12:J12"/>
    <mergeCell ref="D4:D5"/>
    <mergeCell ref="E4:E5"/>
    <mergeCell ref="G4:G5"/>
    <mergeCell ref="H4:H5"/>
    <mergeCell ref="I4:J4"/>
    <mergeCell ref="A11:J11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view="pageBreakPreview" zoomScale="90" zoomScaleNormal="100" zoomScaleSheetLayoutView="90" workbookViewId="0">
      <selection activeCell="A11" sqref="A11:J12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6.85546875" bestFit="1" customWidth="1"/>
  </cols>
  <sheetData>
    <row r="1" spans="1:10" ht="18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.75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16.5" customHeight="1" x14ac:dyDescent="0.25">
      <c r="A4" s="22" t="s">
        <v>6</v>
      </c>
      <c r="B4" s="22" t="s">
        <v>7</v>
      </c>
      <c r="C4" s="22" t="s">
        <v>8</v>
      </c>
      <c r="D4" s="22" t="s">
        <v>9</v>
      </c>
      <c r="E4" s="22" t="s">
        <v>10</v>
      </c>
      <c r="F4" s="22" t="s">
        <v>17</v>
      </c>
      <c r="G4" s="22" t="s">
        <v>0</v>
      </c>
      <c r="H4" s="22" t="s">
        <v>11</v>
      </c>
      <c r="I4" s="22" t="s">
        <v>1</v>
      </c>
      <c r="J4" s="22"/>
    </row>
    <row r="5" spans="1:10" ht="63.75" customHeight="1" x14ac:dyDescent="0.25">
      <c r="A5" s="22"/>
      <c r="B5" s="22"/>
      <c r="C5" s="22"/>
      <c r="D5" s="22"/>
      <c r="E5" s="22"/>
      <c r="F5" s="22"/>
      <c r="G5" s="22"/>
      <c r="H5" s="22"/>
      <c r="I5" s="11" t="s">
        <v>2</v>
      </c>
      <c r="J5" s="11" t="s">
        <v>3</v>
      </c>
    </row>
    <row r="6" spans="1:10" ht="99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7" spans="1:10" ht="29.2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</row>
    <row r="8" spans="1:10" ht="15.75" customHeight="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</row>
    <row r="11" spans="1:10" ht="15.75" x14ac:dyDescent="0.25">
      <c r="A11" s="24" t="s">
        <v>5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5.75" x14ac:dyDescent="0.25">
      <c r="A12" s="19" t="s">
        <v>4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</row>
  </sheetData>
  <mergeCells count="14">
    <mergeCell ref="I4:J4"/>
    <mergeCell ref="A11:J11"/>
    <mergeCell ref="A12:J12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="90" zoomScaleNormal="100" zoomScaleSheetLayoutView="90" workbookViewId="0">
      <selection activeCell="B25" sqref="B25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</row>
    <row r="2" spans="1:13" ht="15.75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</row>
    <row r="3" spans="1:13" ht="15.75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3" ht="15.75" x14ac:dyDescent="0.25">
      <c r="A4" s="22" t="s">
        <v>6</v>
      </c>
      <c r="B4" s="22" t="s">
        <v>7</v>
      </c>
      <c r="C4" s="22" t="s">
        <v>8</v>
      </c>
      <c r="D4" s="22" t="s">
        <v>9</v>
      </c>
      <c r="E4" s="22" t="s">
        <v>10</v>
      </c>
      <c r="F4" s="22" t="s">
        <v>17</v>
      </c>
      <c r="G4" s="22" t="s">
        <v>0</v>
      </c>
      <c r="H4" s="22" t="s">
        <v>11</v>
      </c>
      <c r="I4" s="22" t="s">
        <v>1</v>
      </c>
      <c r="J4" s="22"/>
      <c r="M4" s="1"/>
    </row>
    <row r="5" spans="1:13" ht="31.5" x14ac:dyDescent="0.25">
      <c r="A5" s="22"/>
      <c r="B5" s="22"/>
      <c r="C5" s="22"/>
      <c r="D5" s="22"/>
      <c r="E5" s="22"/>
      <c r="F5" s="22"/>
      <c r="G5" s="22"/>
      <c r="H5" s="22"/>
      <c r="I5" s="11" t="s">
        <v>2</v>
      </c>
      <c r="J5" s="11" t="s">
        <v>3</v>
      </c>
    </row>
    <row r="6" spans="1:13" ht="84.7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</row>
    <row r="14" spans="1:13" ht="15.75" x14ac:dyDescent="0.25">
      <c r="A14" s="24" t="s">
        <v>5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3" ht="15.75" x14ac:dyDescent="0.25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</row>
  </sheetData>
  <mergeCells count="14">
    <mergeCell ref="I4:J4"/>
    <mergeCell ref="A14:J14"/>
    <mergeCell ref="A15:J15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83" orientation="landscape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PREFEITURA</vt:lpstr>
      <vt:lpstr>SAÚDE</vt:lpstr>
      <vt:lpstr>ASSISTÊNCIA</vt:lpstr>
      <vt:lpstr>SMTT</vt:lpstr>
      <vt:lpstr>PREFEITURA!Area_de_impressao</vt:lpstr>
      <vt:lpstr>SAÚDE!Area_de_impressao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2024-11-26T16:05:58Z</cp:lastPrinted>
  <dcterms:created xsi:type="dcterms:W3CDTF">2023-07-17T14:21:07Z</dcterms:created>
  <dcterms:modified xsi:type="dcterms:W3CDTF">2024-11-26T16:06:59Z</dcterms:modified>
</cp:coreProperties>
</file>