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4. ABRIL\"/>
    </mc:Choice>
  </mc:AlternateContent>
  <bookViews>
    <workbookView xWindow="0" yWindow="0" windowWidth="24000" windowHeight="9735"/>
  </bookViews>
  <sheets>
    <sheet name="Plan1" sheetId="1" r:id="rId1"/>
  </sheets>
  <definedNames>
    <definedName name="_xlnm.Print_Area" localSheetId="0">Plan1!$A$1:$J$27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1" i="1" l="1"/>
  <c r="I11" i="1" s="1"/>
  <c r="J11" i="1" s="1"/>
  <c r="E11" i="1"/>
  <c r="H11" i="1" l="1"/>
  <c r="G10" i="1"/>
  <c r="I10" i="1" s="1"/>
  <c r="J10" i="1" s="1"/>
  <c r="E10" i="1"/>
  <c r="H10" i="1" l="1"/>
  <c r="G9" i="1"/>
  <c r="I9" i="1"/>
  <c r="J9" i="1" s="1"/>
  <c r="E9" i="1"/>
  <c r="H9" i="1" l="1"/>
  <c r="G8" i="1"/>
  <c r="E8" i="1"/>
  <c r="J8" i="1" l="1"/>
  <c r="H8" i="1"/>
  <c r="I8" i="1"/>
</calcChain>
</file>

<file path=xl/sharedStrings.xml><?xml version="1.0" encoding="utf-8"?>
<sst xmlns="http://schemas.openxmlformats.org/spreadsheetml/2006/main" count="27" uniqueCount="26">
  <si>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</si>
  <si>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</si>
  <si>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</si>
  <si>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</si>
  <si>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</si>
  <si>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</si>
  <si>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</si>
  <si>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</si>
  <si>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</si>
  <si>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</si>
  <si>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</si>
  <si>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</si>
  <si>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</si>
  <si>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</si>
  <si>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</si>
  <si>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</si>
  <si>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</si>
  <si>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</si>
  <si>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</si>
  <si>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>05/12/2023 a 18/12/2023</t>
  </si>
  <si>
    <t xml:space="preserve">Priscilla de Souza Marques Espantoso                                                   </t>
  </si>
  <si>
    <t>12/12/2023 a 23/01/2024</t>
  </si>
  <si>
    <t>24/01/2024 a 19/02/2024</t>
  </si>
  <si>
    <t>CONSTRUÇÃO DE QUADRA POLIESPORTIVA COBERTA E COM VESTIÁRIO (CONTRATO 188/2023/PMBC)</t>
  </si>
  <si>
    <t>20/02/2024 a 14/03/2024</t>
  </si>
  <si>
    <t>15/03/2024 a 10/04/2024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</si>
</sst>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5" zoomScaleNormal="100" workbookViewId="0">
      <selection activeCell="I12" sqref="I12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23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18</v>
      </c>
      <c r="D3" s="12"/>
      <c r="E3" s="12"/>
      <c r="F3" s="12"/>
      <c r="G3" s="12"/>
      <c r="H3" s="12"/>
      <c r="I3" s="12"/>
      <c r="J3" s="12"/>
      <c r="K3" s="2"/>
    </row>
    <row r="4" spans="1:11" ht="22.5" customHeight="1" x14ac:dyDescent="0.25">
      <c r="A4" s="11" t="s">
        <v>11</v>
      </c>
      <c r="B4" s="11"/>
      <c r="C4" s="14">
        <v>45265</v>
      </c>
      <c r="D4" s="14"/>
      <c r="E4" s="12"/>
      <c r="F4" s="12"/>
      <c r="G4" s="12"/>
      <c r="H4" s="12"/>
      <c r="I4" s="12"/>
      <c r="J4" s="12"/>
      <c r="K4" s="2"/>
    </row>
    <row r="5" spans="1:11" ht="22.5" customHeight="1" x14ac:dyDescent="0.25">
      <c r="A5" s="11" t="s">
        <v>12</v>
      </c>
      <c r="B5" s="11"/>
      <c r="C5" s="14">
        <v>45509</v>
      </c>
      <c r="D5" s="14"/>
      <c r="E5" s="12"/>
      <c r="F5" s="12"/>
      <c r="G5" s="12"/>
      <c r="H5" s="12"/>
      <c r="I5" s="12"/>
      <c r="J5" s="12"/>
      <c r="K5" s="2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19</v>
      </c>
      <c r="C8" s="3">
        <v>1525543.43</v>
      </c>
      <c r="D8" s="3">
        <v>0</v>
      </c>
      <c r="E8" s="3">
        <f>C8+D8</f>
        <v>1525543.43</v>
      </c>
      <c r="F8" s="3">
        <v>40305.43</v>
      </c>
      <c r="G8" s="3">
        <f>SUM(F8)</f>
        <v>40305.43</v>
      </c>
      <c r="H8" s="4">
        <f>E8-G8</f>
        <v>1485238</v>
      </c>
      <c r="I8" s="6">
        <f>G8/E8</f>
        <v>2.6420375328154375E-2</v>
      </c>
      <c r="J8" s="6">
        <f>I8</f>
        <v>2.6420375328154375E-2</v>
      </c>
    </row>
    <row r="9" spans="1:11" ht="45" x14ac:dyDescent="0.25">
      <c r="A9" s="5">
        <v>2</v>
      </c>
      <c r="B9" s="5" t="s">
        <v>21</v>
      </c>
      <c r="C9" s="3">
        <v>1525543.43</v>
      </c>
      <c r="D9" s="3">
        <v>0</v>
      </c>
      <c r="E9" s="3">
        <f>C9+D9</f>
        <v>1525543.43</v>
      </c>
      <c r="F9" s="3">
        <v>143748.91</v>
      </c>
      <c r="G9" s="3">
        <f>SUM(F8:F9)</f>
        <v>184054.34</v>
      </c>
      <c r="H9" s="4">
        <f>E9-G9</f>
        <v>1341489.0899999999</v>
      </c>
      <c r="I9" s="6">
        <f>G9/E9</f>
        <v>0.1206483777390723</v>
      </c>
      <c r="J9" s="6">
        <f>I9</f>
        <v>0.1206483777390723</v>
      </c>
    </row>
    <row r="10" spans="1:11" ht="45" x14ac:dyDescent="0.25">
      <c r="A10" s="5">
        <v>3</v>
      </c>
      <c r="B10" s="5" t="s">
        <v>22</v>
      </c>
      <c r="C10" s="3">
        <v>1525543.43</v>
      </c>
      <c r="D10" s="3">
        <v>0</v>
      </c>
      <c r="E10" s="3">
        <f>C10+D10</f>
        <v>1525543.43</v>
      </c>
      <c r="F10" s="3">
        <v>64252.38</v>
      </c>
      <c r="G10" s="3">
        <f>SUM(F8:F10)</f>
        <v>248306.72</v>
      </c>
      <c r="H10" s="4">
        <f>E10-G10</f>
        <v>1277236.71</v>
      </c>
      <c r="I10" s="6">
        <f>G10/E10</f>
        <v>0.16276607739708859</v>
      </c>
      <c r="J10" s="6">
        <f>I10</f>
        <v>0.16276607739708859</v>
      </c>
    </row>
    <row r="11" spans="1:11" ht="45" x14ac:dyDescent="0.25">
      <c r="A11" s="5">
        <v>4</v>
      </c>
      <c r="B11" s="5" t="s">
        <v>24</v>
      </c>
      <c r="C11" s="3">
        <v>1525543.43</v>
      </c>
      <c r="D11" s="3">
        <v>0</v>
      </c>
      <c r="E11" s="3">
        <f>C11+D11</f>
        <v>1525543.43</v>
      </c>
      <c r="F11" s="3">
        <v>117233.1</v>
      </c>
      <c r="G11" s="3">
        <f>SUM(F8:F11)</f>
        <v>365539.82</v>
      </c>
      <c r="H11" s="4">
        <f>E11-G11</f>
        <v>1160003.6099999999</v>
      </c>
      <c r="I11" s="6">
        <f>G11/E11</f>
        <v>0.23961285717051006</v>
      </c>
      <c r="J11" s="6">
        <f>I11</f>
        <v>0.23961285717051006</v>
      </c>
    </row>
    <row r="12" spans="1:11" ht="45" x14ac:dyDescent="0.25">
      <c r="A12" s="5">
        <v>5</v>
      </c>
      <c r="B12" s="5" t="s">
        <v>25</v>
      </c>
      <c r="C12" s="3">
        <v>1525543.43</v>
      </c>
      <c r="D12" s="3">
        <v>0</v>
      </c>
      <c r="E12" s="3">
        <f>C12+D12</f>
        <v>1525543.43</v>
      </c>
      <c r="F12" s="3">
        <v>100557.43</v>
      </c>
      <c r="G12" s="3">
        <v>466097.25</v>
      </c>
      <c r="H12" s="4">
        <v>1059446.18</v>
      </c>
      <c r="I12" s="6">
        <v>0.30549999999999999</v>
      </c>
      <c r="J12" s="6">
        <v>0.30549999999999999</v>
      </c>
    </row>
    <row r="13" spans="1:11" x14ac:dyDescent="0.25">
      <c r="A13" s="5">
        <v>6</v>
      </c>
      <c r="B13" s="5"/>
      <c r="C13" s="3"/>
      <c r="D13" s="3"/>
      <c r="E13" s="3"/>
      <c r="F13" s="3"/>
      <c r="G13" s="3"/>
      <c r="H13" s="4"/>
      <c r="I13" s="6"/>
      <c r="J13" s="6"/>
    </row>
    <row r="14" spans="1:11" x14ac:dyDescent="0.25">
      <c r="A14" s="5">
        <v>7</v>
      </c>
      <c r="B14" s="5"/>
      <c r="C14" s="3"/>
      <c r="D14" s="3"/>
      <c r="E14" s="3"/>
      <c r="F14" s="3"/>
      <c r="G14" s="3"/>
      <c r="H14" s="4"/>
      <c r="I14" s="6"/>
      <c r="J14" s="6"/>
    </row>
    <row r="15" spans="1:11" x14ac:dyDescent="0.25">
      <c r="A15" s="5"/>
      <c r="B15" s="5"/>
      <c r="C15" s="3"/>
      <c r="D15" s="3"/>
      <c r="E15" s="3"/>
      <c r="F15" s="3"/>
      <c r="G15" s="3"/>
      <c r="H15" s="4"/>
      <c r="I15" s="6"/>
      <c r="J15" s="6"/>
    </row>
    <row r="16" spans="1:11" x14ac:dyDescent="0.25">
      <c r="A16" s="5"/>
      <c r="B16" s="5"/>
      <c r="C16" s="3"/>
      <c r="D16" s="3"/>
      <c r="E16" s="3"/>
      <c r="F16" s="3"/>
      <c r="G16" s="3"/>
      <c r="H16" s="4"/>
      <c r="I16" s="6"/>
      <c r="J16" s="6"/>
    </row>
    <row r="17" spans="1:10" x14ac:dyDescent="0.25">
      <c r="A17" s="5"/>
      <c r="B17" s="5"/>
      <c r="C17" s="3"/>
      <c r="D17" s="3"/>
      <c r="E17" s="3"/>
      <c r="F17" s="3"/>
      <c r="G17" s="3"/>
      <c r="H17" s="4"/>
      <c r="I17" s="6"/>
      <c r="J17" s="6"/>
    </row>
    <row r="20" spans="1:10" ht="15.75" x14ac:dyDescent="0.25">
      <c r="A20" s="13" t="s">
        <v>15</v>
      </c>
      <c r="B20" s="13"/>
      <c r="C20" s="13"/>
      <c r="D20" s="13"/>
      <c r="E20" s="13"/>
      <c r="F20" s="13" t="s">
        <v>20</v>
      </c>
      <c r="G20" s="13"/>
      <c r="H20" s="13"/>
      <c r="I20" s="13"/>
      <c r="J20" s="13"/>
    </row>
    <row r="21" spans="1:10" ht="15.75" x14ac:dyDescent="0.25">
      <c r="A21" s="7" t="s">
        <v>13</v>
      </c>
      <c r="B21" s="7"/>
      <c r="C21" s="7"/>
      <c r="D21" s="7"/>
      <c r="E21" s="7"/>
      <c r="F21" s="7" t="s">
        <v>14</v>
      </c>
      <c r="G21" s="7"/>
      <c r="H21" s="7"/>
      <c r="I21" s="7"/>
      <c r="J21" s="7"/>
    </row>
    <row r="28" spans="1:10" x14ac:dyDescent="0.25">
      <c r="I28" t="s">
        <v>25</v>
      </c>
    </row>
  </sheetData>
  <mergeCells count="21">
    <mergeCell ref="E6:E7"/>
    <mergeCell ref="H6:H7"/>
    <mergeCell ref="D6:D7"/>
    <mergeCell ref="G6:G7"/>
    <mergeCell ref="F20:J20"/>
    <mergeCell ref="F21:J21"/>
    <mergeCell ref="A1:J1"/>
    <mergeCell ref="A2:J2"/>
    <mergeCell ref="A3:B3"/>
    <mergeCell ref="A4:B4"/>
    <mergeCell ref="A5:B5"/>
    <mergeCell ref="C3:J3"/>
    <mergeCell ref="A21:E21"/>
    <mergeCell ref="A20:E20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2023-07-18T13:36:16Z</cp:lastPrinted>
  <dcterms:created xsi:type="dcterms:W3CDTF">2023-07-17T14:21:07Z</dcterms:created>
  <dcterms:modified xsi:type="dcterms:W3CDTF">2024-05-14T14:38:17Z</dcterms:modified>
</cp:coreProperties>
</file>