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10. OUTUBRO\"/>
    </mc:Choice>
  </mc:AlternateContent>
  <bookViews>
    <workbookView xWindow="0" yWindow="0" windowWidth="24000" windowHeight="9135" activeTab="2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PREFEITURA!$A$1:$J$19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G13" i="1"/>
  <c r="J8" i="1"/>
  <c r="J6" i="7" l="1"/>
  <c r="J10" i="1"/>
  <c r="G8" i="1" l="1"/>
  <c r="J6" i="1" l="1"/>
  <c r="I6" i="1"/>
  <c r="I12" i="1" l="1"/>
  <c r="J12" i="1"/>
  <c r="G12" i="1"/>
  <c r="J11" i="1" l="1"/>
  <c r="G11" i="1"/>
  <c r="I11" i="1" s="1"/>
  <c r="G10" i="1"/>
  <c r="I10" i="1" l="1"/>
  <c r="I9" i="1"/>
  <c r="J9" i="1"/>
  <c r="G9" i="1" l="1"/>
  <c r="G7" i="1" l="1"/>
  <c r="J7" i="1" s="1"/>
  <c r="I7" i="1" l="1"/>
</calcChain>
</file>

<file path=xl/sharedStrings.xml><?xml version="1.0" encoding="utf-8"?>
<sst xmlns="http://schemas.openxmlformats.org/spreadsheetml/2006/main" count="79" uniqueCount="33">
  <si>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</si>
  <si>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</si>
  <si>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</si>
  <si>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</si>
  <si>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</si>
  <si>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</si>
  <si>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Discriminação</t>
  </si>
  <si>
    <t>Empresa</t>
  </si>
  <si>
    <t>Data do Início</t>
  </si>
  <si>
    <t>Previsão de Término</t>
  </si>
  <si>
    <t>Valor Contratado</t>
  </si>
  <si>
    <t>Valor Pago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</si>
  <si>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</si>
  <si>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</si>
  <si>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</si>
  <si>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</si>
  <si>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</si>
  <si>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Aditivo</t>
  </si>
  <si>
    <t>CONSTRUÇÃO DE QUADRA POLIESPORTIVA COBERTA E COM VESTIÁRIO</t>
  </si>
  <si>
    <t>CONSTRUÇÃO E REVITALIZAÇÃO DA ORLA DO RIO SERGIPE</t>
  </si>
  <si>
    <t>AMT PROJETOS E SERVIÇOS LTDA</t>
  </si>
  <si>
    <t xml:space="preserve"> </t>
  </si>
  <si>
    <t>CONSTRUÇÃO DE PRAÇA ENTRE AS RUAS BEIRA RIO E ROBERTO CALAZANS</t>
  </si>
  <si>
    <t>PAVIMENTAÇÃO DE RUAS NO BAIRRO ANDORINHAS</t>
  </si>
  <si>
    <t>CAMEL EMPREENDIMENTOS E CONSTRUÇÕES LTDA</t>
  </si>
  <si>
    <t>CONSTRUÇÃO DE CRECHE NO BAIRRO BAIXO</t>
  </si>
  <si>
    <t>REFORMA DA PRAÇA SANTA LUZIA</t>
  </si>
  <si>
    <t>LACERDA CONSTRUTORA LTDA</t>
  </si>
  <si>
    <t>CONSTRUÇÃO DE CANTEIRO NA AVENIDA ESTHER MARTINS</t>
  </si>
  <si>
    <t>CONTSRUÇÃO DE UBS NO BAIRRO BAIXO</t>
  </si>
  <si>
    <t>RELATÓRIO DE OBRA EM ANDAMENTO - OUTUBRO/2024</t>
  </si>
  <si>
    <t>REFORMA E AMPLIAÇÃO DA E.M.E.F PROFESSORA CREUZA GOMES DOS SANTOS</t>
  </si>
  <si>
    <t>LIMA ALVES ENGENHARIA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</si>
</sst>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226487</xdr:rowOff>
    </xdr:from>
    <xdr:to>
      <xdr:col>8</xdr:col>
      <xdr:colOff>819150</xdr:colOff>
      <xdr:row>5</xdr:row>
      <xdr:rowOff>807512</xdr:rowOff>
    </xdr:to>
    <xdr:sp macro="" textlink="">
      <xdr:nvSpPr>
        <xdr:cNvPr id="3" name="CaixaDeTexto 2"/>
        <xdr:cNvSpPr txBox="1"/>
      </xdr:nvSpPr>
      <xdr:spPr>
        <a:xfrm>
          <a:off x="1786467" y="1888070"/>
          <a:ext cx="66421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topLeftCell="A19" zoomScale="85" zoomScaleNormal="85" zoomScaleSheetLayoutView="85" workbookViewId="0">
      <selection activeCell="A7" sqref="A7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1" ht="18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23.25" customHeight="1" x14ac:dyDescent="0.25">
      <c r="A2" s="15" t="s">
        <v>12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19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15.75" customHeight="1" x14ac:dyDescent="0.25">
      <c r="A4" s="17" t="s">
        <v>6</v>
      </c>
      <c r="B4" s="17" t="s">
        <v>7</v>
      </c>
      <c r="C4" s="17" t="s">
        <v>8</v>
      </c>
      <c r="D4" s="17" t="s">
        <v>9</v>
      </c>
      <c r="E4" s="18" t="s">
        <v>10</v>
      </c>
      <c r="F4" s="19" t="s">
        <v>17</v>
      </c>
      <c r="G4" s="18" t="s">
        <v>0</v>
      </c>
      <c r="H4" s="18" t="s">
        <v>11</v>
      </c>
      <c r="I4" s="17" t="s">
        <v>1</v>
      </c>
      <c r="J4" s="17"/>
    </row>
    <row r="5" spans="1:11" ht="31.5" x14ac:dyDescent="0.25">
      <c r="A5" s="17"/>
      <c r="B5" s="17"/>
      <c r="C5" s="17"/>
      <c r="D5" s="17"/>
      <c r="E5" s="18"/>
      <c r="F5" s="20"/>
      <c r="G5" s="18"/>
      <c r="H5" s="18"/>
      <c r="I5" s="7" t="s">
        <v>2</v>
      </c>
      <c r="J5" s="7" t="s">
        <v>3</v>
      </c>
    </row>
    <row r="6" spans="1:11" ht="56.25" customHeight="1" x14ac:dyDescent="0.25">
      <c r="A6" s="4" t="s">
        <v>28</v>
      </c>
      <c r="B6" s="4" t="s">
        <v>16</v>
      </c>
      <c r="C6" s="9">
        <v>45537</v>
      </c>
      <c r="D6" s="9">
        <v>45293</v>
      </c>
      <c r="E6" s="10">
        <v>504578.87</v>
      </c>
      <c r="F6" s="11">
        <v>0</v>
      </c>
      <c r="G6" s="12">
        <v>504578.87</v>
      </c>
      <c r="H6" s="10">
        <v>201190.06</v>
      </c>
      <c r="I6" s="13">
        <f>H6/G6</f>
        <v>0.39872866654126837</v>
      </c>
      <c r="J6" s="13">
        <f>H6/G6</f>
        <v>0.39872866654126837</v>
      </c>
    </row>
    <row r="7" spans="1:11" ht="75" x14ac:dyDescent="0.25">
      <c r="A7" s="4" t="s">
        <v>18</v>
      </c>
      <c r="B7" s="4" t="s">
        <v>16</v>
      </c>
      <c r="C7" s="9">
        <v>45265</v>
      </c>
      <c r="D7" s="9">
        <v>45509</v>
      </c>
      <c r="E7" s="10">
        <v>1525543.43</v>
      </c>
      <c r="F7" s="11">
        <v>381382.54</v>
      </c>
      <c r="G7" s="12">
        <f t="shared" ref="G7" si="0">E7+F7</f>
        <v>1906925.97</v>
      </c>
      <c r="H7" s="10">
        <v>1739592.3</v>
      </c>
      <c r="I7" s="13">
        <f>H7/G7</f>
        <v>0.91224951957626343</v>
      </c>
      <c r="J7" s="13">
        <f t="shared" ref="J7:J13" si="1">H7/G7</f>
        <v>0.91224951957626343</v>
      </c>
      <c r="K7" s="8"/>
    </row>
    <row r="8" spans="1:11" ht="60" customHeight="1" x14ac:dyDescent="0.25">
      <c r="A8" s="4" t="s">
        <v>19</v>
      </c>
      <c r="B8" s="4" t="s">
        <v>20</v>
      </c>
      <c r="C8" s="9">
        <v>45281</v>
      </c>
      <c r="D8" s="9">
        <v>45586</v>
      </c>
      <c r="E8" s="10">
        <v>8572701.1199999992</v>
      </c>
      <c r="F8" s="11">
        <v>744397.15</v>
      </c>
      <c r="G8" s="12">
        <f t="shared" ref="G8" si="2">E8+F8</f>
        <v>9317098.2699999996</v>
      </c>
      <c r="H8" s="10">
        <v>2894036.38</v>
      </c>
      <c r="I8" s="13">
        <v>0.3216</v>
      </c>
      <c r="J8" s="13">
        <f t="shared" ref="J8" si="3">H8/G8</f>
        <v>0.3106156333370948</v>
      </c>
    </row>
    <row r="9" spans="1:11" ht="60" customHeight="1" x14ac:dyDescent="0.25">
      <c r="A9" s="4" t="s">
        <v>25</v>
      </c>
      <c r="B9" s="4" t="s">
        <v>16</v>
      </c>
      <c r="C9" s="9">
        <v>45288</v>
      </c>
      <c r="D9" s="9">
        <v>45654</v>
      </c>
      <c r="E9" s="10">
        <v>2929538.55</v>
      </c>
      <c r="F9" s="11">
        <v>0</v>
      </c>
      <c r="G9" s="12">
        <f t="shared" ref="G9" si="4">E9+F9</f>
        <v>2929538.55</v>
      </c>
      <c r="H9" s="10">
        <v>1837182.99</v>
      </c>
      <c r="I9" s="13">
        <f>H9/G9</f>
        <v>0.62712367789118195</v>
      </c>
      <c r="J9" s="13">
        <f t="shared" si="1"/>
        <v>0.62712367789118195</v>
      </c>
    </row>
    <row r="10" spans="1:11" ht="60" x14ac:dyDescent="0.25">
      <c r="A10" s="4" t="s">
        <v>22</v>
      </c>
      <c r="B10" s="4" t="s">
        <v>16</v>
      </c>
      <c r="C10" s="9">
        <v>45478</v>
      </c>
      <c r="D10" s="9">
        <v>45601</v>
      </c>
      <c r="E10" s="10">
        <v>1633776.05</v>
      </c>
      <c r="F10" s="11">
        <v>0</v>
      </c>
      <c r="G10" s="12">
        <f t="shared" ref="G10" si="5">E10+F10</f>
        <v>1633776.05</v>
      </c>
      <c r="H10" s="10">
        <v>1009904.14</v>
      </c>
      <c r="I10" s="13">
        <f>H10/G10</f>
        <v>0.61814110936440769</v>
      </c>
      <c r="J10" s="13">
        <f>I10</f>
        <v>0.61814110936440769</v>
      </c>
    </row>
    <row r="11" spans="1:11" ht="60" x14ac:dyDescent="0.25">
      <c r="A11" s="4" t="s">
        <v>23</v>
      </c>
      <c r="B11" s="4" t="s">
        <v>24</v>
      </c>
      <c r="C11" s="9">
        <v>45425</v>
      </c>
      <c r="D11" s="9">
        <v>45597</v>
      </c>
      <c r="E11" s="10">
        <v>4115156.66</v>
      </c>
      <c r="F11" s="11">
        <v>0</v>
      </c>
      <c r="G11" s="12">
        <f t="shared" ref="G11:G12" si="6">E11+F11</f>
        <v>4115156.66</v>
      </c>
      <c r="H11" s="10">
        <v>4101583.84</v>
      </c>
      <c r="I11" s="13">
        <f>H11/G11</f>
        <v>0.99670174889526553</v>
      </c>
      <c r="J11" s="13">
        <f t="shared" si="1"/>
        <v>0.99670174889526553</v>
      </c>
    </row>
    <row r="12" spans="1:11" ht="45" x14ac:dyDescent="0.25">
      <c r="A12" s="4" t="s">
        <v>26</v>
      </c>
      <c r="B12" s="4" t="s">
        <v>27</v>
      </c>
      <c r="C12" s="9">
        <v>45477</v>
      </c>
      <c r="D12" s="9">
        <v>45644</v>
      </c>
      <c r="E12" s="10">
        <v>228000</v>
      </c>
      <c r="F12" s="11">
        <v>0</v>
      </c>
      <c r="G12" s="12">
        <f t="shared" si="6"/>
        <v>228000</v>
      </c>
      <c r="H12" s="10">
        <v>176279.05</v>
      </c>
      <c r="I12" s="13">
        <f>H12/G12</f>
        <v>0.77315372807017535</v>
      </c>
      <c r="J12" s="13">
        <f t="shared" si="1"/>
        <v>0.77315372807017535</v>
      </c>
    </row>
    <row r="13" spans="1:11" ht="60" x14ac:dyDescent="0.25">
      <c r="A13" s="4" t="s">
        <v>31</v>
      </c>
      <c r="B13" s="4" t="s">
        <v>32</v>
      </c>
      <c r="C13" s="9">
        <v>45398</v>
      </c>
      <c r="D13" s="9">
        <v>45580</v>
      </c>
      <c r="E13" s="10">
        <v>737479.47</v>
      </c>
      <c r="F13" s="11">
        <v>272164.07</v>
      </c>
      <c r="G13" s="12">
        <f>E13+F13</f>
        <v>1009643.54</v>
      </c>
      <c r="H13" s="10">
        <v>610359.57999999996</v>
      </c>
      <c r="I13" s="13">
        <f>H13/G13</f>
        <v>0.60452977295333354</v>
      </c>
      <c r="J13" s="13">
        <f t="shared" si="1"/>
        <v>0.60452977295333354</v>
      </c>
    </row>
    <row r="16" spans="1:11" ht="15.75" customHeight="1" x14ac:dyDescent="0.25"/>
    <row r="17" spans="1:12" x14ac:dyDescent="0.25">
      <c r="L17" t="s">
        <v>21</v>
      </c>
    </row>
    <row r="18" spans="1:12" ht="15.75" x14ac:dyDescent="0.25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</row>
    <row r="19" spans="1:12" ht="15.75" x14ac:dyDescent="0.25">
      <c r="A19" s="14" t="s">
        <v>4</v>
      </c>
      <c r="B19" s="14"/>
      <c r="C19" s="14"/>
      <c r="D19" s="14"/>
      <c r="E19" s="14"/>
      <c r="F19" s="14"/>
      <c r="G19" s="14"/>
      <c r="H19" s="14"/>
      <c r="I19" s="14"/>
      <c r="J19" s="14"/>
    </row>
  </sheetData>
  <mergeCells count="14">
    <mergeCell ref="A19:J19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F4:F5"/>
    <mergeCell ref="A18:J18"/>
  </mergeCells>
  <printOptions horizontalCentered="1"/>
  <pageMargins left="0.51181102362204722" right="0.51181102362204722" top="1.8897637795275593" bottom="0.78740157480314965" header="0.31496062992125984" footer="0.31496062992125984"/>
  <pageSetup paperSize="9" scale="61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="115" zoomScaleNormal="100" zoomScaleSheetLayoutView="115" workbookViewId="0">
      <selection activeCell="C8" sqref="C8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5" width="16.7109375" customWidth="1"/>
    <col min="6" max="6" width="13.7109375" customWidth="1"/>
    <col min="7" max="7" width="17.140625" customWidth="1"/>
    <col min="8" max="8" width="15.5703125" customWidth="1"/>
    <col min="9" max="9" width="15.28515625" customWidth="1"/>
    <col min="10" max="10" width="13.28515625" customWidth="1"/>
  </cols>
  <sheetData>
    <row r="1" spans="1:10" ht="18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.75" customHeight="1" x14ac:dyDescent="0.25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6.5" customHeight="1" x14ac:dyDescent="0.25">
      <c r="A4" s="17" t="s">
        <v>6</v>
      </c>
      <c r="B4" s="17" t="s">
        <v>7</v>
      </c>
      <c r="C4" s="17" t="s">
        <v>8</v>
      </c>
      <c r="D4" s="17" t="s">
        <v>9</v>
      </c>
      <c r="E4" s="18" t="s">
        <v>10</v>
      </c>
      <c r="F4" s="19" t="s">
        <v>17</v>
      </c>
      <c r="G4" s="18" t="s">
        <v>0</v>
      </c>
      <c r="H4" s="18" t="s">
        <v>11</v>
      </c>
      <c r="I4" s="17" t="s">
        <v>1</v>
      </c>
      <c r="J4" s="17"/>
    </row>
    <row r="5" spans="1:10" ht="31.5" x14ac:dyDescent="0.25">
      <c r="A5" s="17"/>
      <c r="B5" s="17"/>
      <c r="C5" s="17"/>
      <c r="D5" s="17"/>
      <c r="E5" s="18"/>
      <c r="F5" s="20"/>
      <c r="G5" s="18"/>
      <c r="H5" s="18"/>
      <c r="I5" s="7" t="s">
        <v>2</v>
      </c>
      <c r="J5" s="7" t="s">
        <v>3</v>
      </c>
    </row>
    <row r="6" spans="1:10" ht="61.5" customHeight="1" x14ac:dyDescent="0.25">
      <c r="A6" s="4" t="s">
        <v>29</v>
      </c>
      <c r="B6" s="4" t="s">
        <v>16</v>
      </c>
      <c r="C6" s="9">
        <v>45538</v>
      </c>
      <c r="D6" s="9">
        <v>45780</v>
      </c>
      <c r="E6" s="10">
        <v>1350000</v>
      </c>
      <c r="F6" s="11">
        <v>0</v>
      </c>
      <c r="G6" s="12">
        <v>1350000</v>
      </c>
      <c r="H6" s="10">
        <v>207725.1</v>
      </c>
      <c r="I6" s="13">
        <v>0.15390000000000001</v>
      </c>
      <c r="J6" s="13">
        <f>I6</f>
        <v>0.15390000000000001</v>
      </c>
    </row>
    <row r="11" spans="1:10" ht="15.75" x14ac:dyDescent="0.25">
      <c r="A11" s="21" t="s">
        <v>5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ht="15.75" x14ac:dyDescent="0.25">
      <c r="A12" s="14" t="s">
        <v>4</v>
      </c>
      <c r="B12" s="14"/>
      <c r="C12" s="14"/>
      <c r="D12" s="14"/>
      <c r="E12" s="14"/>
      <c r="F12" s="14"/>
      <c r="G12" s="14"/>
      <c r="H12" s="14"/>
      <c r="I12" s="14"/>
      <c r="J12" s="14"/>
    </row>
  </sheetData>
  <mergeCells count="14">
    <mergeCell ref="A1:J1"/>
    <mergeCell ref="A2:J2"/>
    <mergeCell ref="A3:J3"/>
    <mergeCell ref="A4:A5"/>
    <mergeCell ref="B4:B5"/>
    <mergeCell ref="C4:C5"/>
    <mergeCell ref="A12:J12"/>
    <mergeCell ref="D4:D5"/>
    <mergeCell ref="E4:E5"/>
    <mergeCell ref="G4:G5"/>
    <mergeCell ref="H4:H5"/>
    <mergeCell ref="I4:J4"/>
    <mergeCell ref="A11:J11"/>
    <mergeCell ref="F4:F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4" orientation="landscape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BreakPreview" zoomScale="90" zoomScaleNormal="100" zoomScaleSheetLayoutView="90" workbookViewId="0">
      <selection activeCell="B9" sqref="B9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.75" x14ac:dyDescent="0.25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6.5" customHeight="1" x14ac:dyDescent="0.25">
      <c r="A4" s="17" t="s">
        <v>6</v>
      </c>
      <c r="B4" s="17" t="s">
        <v>7</v>
      </c>
      <c r="C4" s="17" t="s">
        <v>8</v>
      </c>
      <c r="D4" s="17" t="s">
        <v>9</v>
      </c>
      <c r="E4" s="17" t="s">
        <v>10</v>
      </c>
      <c r="F4" s="17" t="s">
        <v>17</v>
      </c>
      <c r="G4" s="17" t="s">
        <v>0</v>
      </c>
      <c r="H4" s="17" t="s">
        <v>11</v>
      </c>
      <c r="I4" s="17" t="s">
        <v>1</v>
      </c>
      <c r="J4" s="17"/>
    </row>
    <row r="5" spans="1:10" ht="63.75" customHeight="1" x14ac:dyDescent="0.25">
      <c r="A5" s="17"/>
      <c r="B5" s="17"/>
      <c r="C5" s="17"/>
      <c r="D5" s="17"/>
      <c r="E5" s="17"/>
      <c r="F5" s="17"/>
      <c r="G5" s="17"/>
      <c r="H5" s="17"/>
      <c r="I5" s="7" t="s">
        <v>2</v>
      </c>
      <c r="J5" s="7" t="s">
        <v>3</v>
      </c>
    </row>
    <row r="6" spans="1:10" ht="79.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7" spans="1:10" ht="29.2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</row>
    <row r="8" spans="1:10" ht="15.7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</row>
    <row r="11" spans="1:10" ht="15.75" x14ac:dyDescent="0.25">
      <c r="A11" s="21" t="s">
        <v>5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ht="15.75" x14ac:dyDescent="0.25">
      <c r="A12" s="14" t="s">
        <v>4</v>
      </c>
      <c r="B12" s="14"/>
      <c r="C12" s="14"/>
      <c r="D12" s="14"/>
      <c r="E12" s="14"/>
      <c r="F12" s="14"/>
      <c r="G12" s="14"/>
      <c r="H12" s="14"/>
      <c r="I12" s="14"/>
      <c r="J12" s="14"/>
    </row>
  </sheetData>
  <mergeCells count="14">
    <mergeCell ref="I4:J4"/>
    <mergeCell ref="A11:J11"/>
    <mergeCell ref="A12:J12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90" zoomScaleNormal="100" zoomScaleSheetLayoutView="90" workbookViewId="0">
      <selection activeCell="A2" sqref="A2:J2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3" ht="15.75" x14ac:dyDescent="0.25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</row>
    <row r="3" spans="1:13" ht="15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3" ht="15.75" x14ac:dyDescent="0.25">
      <c r="A4" s="17" t="s">
        <v>6</v>
      </c>
      <c r="B4" s="17" t="s">
        <v>7</v>
      </c>
      <c r="C4" s="17" t="s">
        <v>8</v>
      </c>
      <c r="D4" s="17" t="s">
        <v>9</v>
      </c>
      <c r="E4" s="17" t="s">
        <v>10</v>
      </c>
      <c r="F4" s="17" t="s">
        <v>17</v>
      </c>
      <c r="G4" s="17" t="s">
        <v>0</v>
      </c>
      <c r="H4" s="17" t="s">
        <v>11</v>
      </c>
      <c r="I4" s="17" t="s">
        <v>1</v>
      </c>
      <c r="J4" s="17"/>
      <c r="M4" s="1"/>
    </row>
    <row r="5" spans="1:13" ht="31.5" x14ac:dyDescent="0.25">
      <c r="A5" s="17"/>
      <c r="B5" s="17"/>
      <c r="C5" s="17"/>
      <c r="D5" s="17"/>
      <c r="E5" s="17"/>
      <c r="F5" s="17"/>
      <c r="G5" s="17"/>
      <c r="H5" s="17"/>
      <c r="I5" s="7" t="s">
        <v>2</v>
      </c>
      <c r="J5" s="7" t="s">
        <v>3</v>
      </c>
    </row>
    <row r="6" spans="1:13" ht="84.7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13" spans="1:13" ht="15.75" x14ac:dyDescent="0.25">
      <c r="A13" s="21" t="s">
        <v>5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3" ht="15.75" x14ac:dyDescent="0.25">
      <c r="A14" s="14" t="s">
        <v>4</v>
      </c>
      <c r="B14" s="14"/>
      <c r="C14" s="14"/>
      <c r="D14" s="14"/>
      <c r="E14" s="14"/>
      <c r="F14" s="14"/>
      <c r="G14" s="14"/>
      <c r="H14" s="14"/>
      <c r="I14" s="14"/>
      <c r="J14" s="14"/>
    </row>
  </sheetData>
  <mergeCells count="14">
    <mergeCell ref="I4:J4"/>
    <mergeCell ref="A13:J13"/>
    <mergeCell ref="A14:J14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2024-11-27T12:44:20Z</cp:lastPrinted>
  <dcterms:created xsi:type="dcterms:W3CDTF">2023-07-17T14:21:07Z</dcterms:created>
  <dcterms:modified xsi:type="dcterms:W3CDTF">2024-11-27T13:28:02Z</dcterms:modified>
</cp:coreProperties>
</file>