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GESTÃO 2021 A 2024\2021 A 2024 - TCE\Transparência\Obras\2024\12. DEZEMBRO\"/>
    </mc:Choice>
  </mc:AlternateContent>
  <bookViews>
    <workbookView xWindow="0" yWindow="0" windowWidth="240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PREFEITURA!$A$1:$J$13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s="1"/>
  <c r="I9" i="1" l="1"/>
  <c r="G6" i="1"/>
  <c r="G10" i="1" l="1"/>
  <c r="J10" i="1" l="1"/>
  <c r="G6" i="7" l="1"/>
  <c r="G7" i="1"/>
  <c r="G8" i="1"/>
  <c r="J8" i="1" s="1"/>
  <c r="I8" i="1" l="1"/>
  <c r="J6" i="1"/>
  <c r="J6" i="7" l="1"/>
  <c r="I7" i="1" l="1"/>
  <c r="J7" i="1"/>
</calcChain>
</file>

<file path=xl/sharedStrings.xml><?xml version="1.0" encoding="utf-8"?>
<sst xmlns="http://schemas.openxmlformats.org/spreadsheetml/2006/main" count="65" uniqueCount="26">
  <si>
    <t>Valor Contratado com Aditivo</t>
  </si>
  <si>
    <t>%</t>
  </si>
  <si>
    <t>Realização Física</t>
  </si>
  <si>
    <t>Realização Financeira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</si>
  <si>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</si>
  <si>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</si>
  <si>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</si>
  <si>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</si>
  <si>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</si>
  <si>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</si>
  <si>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</si>
  <si>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</si>
  <si>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</si>
  <si>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</si>
  <si>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</si>
  <si>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</si>
  <si>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E REVITALIZAÇÃO DA ORLA DO RIO SERGIPE</t>
  </si>
  <si>
    <t>AMT PROJETOS E SERVIÇOS LTDA</t>
  </si>
  <si>
    <t xml:space="preserve"> </t>
  </si>
  <si>
    <t>CONSTRUÇÃO DE CRECHE NO BAIRRO BAIXO</t>
  </si>
  <si>
    <t>CONTSRUÇÃO DE UBS NO BAIRRO BAIXO</t>
  </si>
  <si>
    <t>CONSTRUÇÃO DA ORLA DA PRAIA DA COSTA</t>
  </si>
  <si>
    <t>RELATÓRIO DE OBRA EM ANDAMENTO - NOVEMBRO/2024</t>
  </si>
  <si>
    <t>RELATÓRIO DE OBRA EM ANDAMENTO - DEZEMBRO/2024</t>
  </si>
  <si>
    <t>2ª ETAPA DA CONSTRUÇÃO DA ORLA DA AVENIDA BEIRA RIO</t>
  </si>
  <si>
    <t>REMANEJAMENTO DA CONSTRUÇÃO DA PRAÇA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</si>
</sst>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2" applyNumberFormat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226487</xdr:rowOff>
    </xdr:from>
    <xdr:to>
      <xdr:col>8</xdr:col>
      <xdr:colOff>819150</xdr:colOff>
      <xdr:row>5</xdr:row>
      <xdr:rowOff>807512</xdr:rowOff>
    </xdr:to>
    <xdr:sp macro="" textlink="">
      <xdr:nvSpPr>
        <xdr:cNvPr id="3" name="CaixaDeTexto 2"/>
        <xdr:cNvSpPr txBox="1"/>
      </xdr:nvSpPr>
      <xdr:spPr>
        <a:xfrm>
          <a:off x="1786467" y="1888070"/>
          <a:ext cx="6642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A12" sqref="A12:J13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2" ht="18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23.25" customHeight="1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2" ht="19.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2" ht="15.75" customHeight="1" x14ac:dyDescent="0.25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18" t="s">
        <v>15</v>
      </c>
      <c r="G4" s="17" t="s">
        <v>0</v>
      </c>
      <c r="H4" s="17" t="s">
        <v>9</v>
      </c>
      <c r="I4" s="16" t="s">
        <v>1</v>
      </c>
      <c r="J4" s="16"/>
    </row>
    <row r="5" spans="1:12" ht="31.5" x14ac:dyDescent="0.25">
      <c r="A5" s="16"/>
      <c r="B5" s="16"/>
      <c r="C5" s="16"/>
      <c r="D5" s="16"/>
      <c r="E5" s="17"/>
      <c r="F5" s="19"/>
      <c r="G5" s="17"/>
      <c r="H5" s="17"/>
      <c r="I5" s="6" t="s">
        <v>2</v>
      </c>
      <c r="J5" s="6" t="s">
        <v>3</v>
      </c>
    </row>
    <row r="6" spans="1:12" ht="60" customHeight="1" x14ac:dyDescent="0.25">
      <c r="A6" s="7" t="s">
        <v>16</v>
      </c>
      <c r="B6" s="7" t="s">
        <v>17</v>
      </c>
      <c r="C6" s="8">
        <v>45281</v>
      </c>
      <c r="D6" s="8">
        <v>46012</v>
      </c>
      <c r="E6" s="9">
        <v>8572701.1199999992</v>
      </c>
      <c r="F6" s="10">
        <v>646953.62</v>
      </c>
      <c r="G6" s="11">
        <f>E6+F6</f>
        <v>9219654.7399999984</v>
      </c>
      <c r="H6" s="9">
        <v>2492048.4</v>
      </c>
      <c r="I6" s="12">
        <v>0.33050000000000002</v>
      </c>
      <c r="J6" s="12">
        <f t="shared" ref="J6" si="0">H6/G6</f>
        <v>0.27029736690552042</v>
      </c>
    </row>
    <row r="7" spans="1:12" ht="60" customHeight="1" x14ac:dyDescent="0.25">
      <c r="A7" s="7" t="s">
        <v>19</v>
      </c>
      <c r="B7" s="7" t="s">
        <v>14</v>
      </c>
      <c r="C7" s="8">
        <v>45288</v>
      </c>
      <c r="D7" s="8">
        <v>45775</v>
      </c>
      <c r="E7" s="9">
        <v>2929538.55</v>
      </c>
      <c r="F7" s="10">
        <v>577804.96</v>
      </c>
      <c r="G7" s="11">
        <f t="shared" ref="G7" si="1">E7+F7</f>
        <v>3507343.51</v>
      </c>
      <c r="H7" s="9">
        <v>2776790.98</v>
      </c>
      <c r="I7" s="12">
        <f t="shared" ref="I7" si="2">H7/G7</f>
        <v>0.79170773324110477</v>
      </c>
      <c r="J7" s="12">
        <f t="shared" ref="J7" si="3">H7/G7</f>
        <v>0.79170773324110477</v>
      </c>
    </row>
    <row r="8" spans="1:12" ht="41.25" customHeight="1" x14ac:dyDescent="0.25">
      <c r="A8" s="7" t="s">
        <v>21</v>
      </c>
      <c r="B8" s="7" t="s">
        <v>17</v>
      </c>
      <c r="C8" s="8">
        <v>45478</v>
      </c>
      <c r="D8" s="8">
        <v>45752</v>
      </c>
      <c r="E8" s="9">
        <v>15500000</v>
      </c>
      <c r="F8" s="10">
        <v>1841838.51</v>
      </c>
      <c r="G8" s="11">
        <f>E8+F8</f>
        <v>17341838.510000002</v>
      </c>
      <c r="H8" s="9">
        <v>4427337.46</v>
      </c>
      <c r="I8" s="12">
        <f>H8/G8</f>
        <v>0.25529804452088622</v>
      </c>
      <c r="J8" s="12">
        <f t="shared" ref="J8" si="4">H8/G8</f>
        <v>0.25529804452088622</v>
      </c>
    </row>
    <row r="9" spans="1:12" ht="48" customHeight="1" x14ac:dyDescent="0.25">
      <c r="A9" s="3" t="s">
        <v>25</v>
      </c>
      <c r="B9" s="7" t="s">
        <v>17</v>
      </c>
      <c r="C9" s="8">
        <v>45533</v>
      </c>
      <c r="D9" s="8">
        <v>45594</v>
      </c>
      <c r="E9" s="9">
        <v>463958.05</v>
      </c>
      <c r="F9" s="10">
        <v>0</v>
      </c>
      <c r="G9" s="11">
        <f>E9+F9</f>
        <v>463958.05</v>
      </c>
      <c r="H9" s="9">
        <v>69631.759999999995</v>
      </c>
      <c r="I9" s="12">
        <f>H9/G9</f>
        <v>0.15008201711340066</v>
      </c>
      <c r="J9" s="12">
        <f t="shared" ref="J9" si="5">H9/G9</f>
        <v>0.15008201711340066</v>
      </c>
    </row>
    <row r="10" spans="1:12" ht="55.5" customHeight="1" x14ac:dyDescent="0.25">
      <c r="A10" s="7" t="s">
        <v>24</v>
      </c>
      <c r="B10" s="7" t="s">
        <v>14</v>
      </c>
      <c r="C10" s="8">
        <v>45580</v>
      </c>
      <c r="D10" s="8">
        <v>45762</v>
      </c>
      <c r="E10" s="9">
        <v>3500000</v>
      </c>
      <c r="F10" s="10">
        <v>0</v>
      </c>
      <c r="G10" s="11">
        <f>E10+F10</f>
        <v>3500000</v>
      </c>
      <c r="H10" s="9">
        <v>755550.16</v>
      </c>
      <c r="I10" s="12">
        <v>0.21959999999999999</v>
      </c>
      <c r="J10" s="12">
        <f>H10/G10</f>
        <v>0.21587147428571429</v>
      </c>
    </row>
    <row r="11" spans="1:12" x14ac:dyDescent="0.25">
      <c r="L11" t="s">
        <v>18</v>
      </c>
    </row>
    <row r="12" spans="1:12" ht="15.7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</row>
  </sheetData>
  <mergeCells count="14">
    <mergeCell ref="A13:J13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F4:F5"/>
    <mergeCell ref="A12:J12"/>
  </mergeCells>
  <printOptions horizontalCentered="1"/>
  <pageMargins left="0.51181102362204722" right="0.51181102362204722" top="1.8897637795275593" bottom="0.78740157480314965" header="0.31496062992125984" footer="0.31496062992125984"/>
  <pageSetup paperSize="9" scale="61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115" zoomScaleNormal="100" zoomScaleSheetLayoutView="115" workbookViewId="0">
      <selection activeCell="A11" sqref="A11:J12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5" width="16.7109375" customWidth="1"/>
    <col min="6" max="6" width="13.7109375" customWidth="1"/>
    <col min="7" max="7" width="17.140625" customWidth="1"/>
    <col min="8" max="8" width="15.5703125" customWidth="1"/>
    <col min="9" max="9" width="15.28515625" customWidth="1"/>
    <col min="10" max="10" width="13.28515625" customWidth="1"/>
  </cols>
  <sheetData>
    <row r="1" spans="1:10" ht="18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customHeight="1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6.5" customHeight="1" x14ac:dyDescent="0.25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18" t="s">
        <v>15</v>
      </c>
      <c r="G4" s="17" t="s">
        <v>0</v>
      </c>
      <c r="H4" s="17" t="s">
        <v>9</v>
      </c>
      <c r="I4" s="16" t="s">
        <v>1</v>
      </c>
      <c r="J4" s="16"/>
    </row>
    <row r="5" spans="1:10" ht="31.5" x14ac:dyDescent="0.25">
      <c r="A5" s="16"/>
      <c r="B5" s="16"/>
      <c r="C5" s="16"/>
      <c r="D5" s="16"/>
      <c r="E5" s="17"/>
      <c r="F5" s="19"/>
      <c r="G5" s="17"/>
      <c r="H5" s="17"/>
      <c r="I5" s="6" t="s">
        <v>2</v>
      </c>
      <c r="J5" s="6" t="s">
        <v>3</v>
      </c>
    </row>
    <row r="6" spans="1:10" ht="61.5" customHeight="1" x14ac:dyDescent="0.25">
      <c r="A6" s="7" t="s">
        <v>20</v>
      </c>
      <c r="B6" s="7" t="s">
        <v>14</v>
      </c>
      <c r="C6" s="8">
        <v>45538</v>
      </c>
      <c r="D6" s="8">
        <v>45780</v>
      </c>
      <c r="E6" s="9">
        <v>1350000</v>
      </c>
      <c r="F6" s="10">
        <v>0</v>
      </c>
      <c r="G6" s="11">
        <f>E6+F6</f>
        <v>1350000</v>
      </c>
      <c r="H6" s="9">
        <v>207725.1</v>
      </c>
      <c r="I6" s="12">
        <v>0.15390000000000001</v>
      </c>
      <c r="J6" s="12">
        <f>I6</f>
        <v>0.15390000000000001</v>
      </c>
    </row>
    <row r="11" spans="1:10" ht="15.7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</sheetData>
  <mergeCells count="14">
    <mergeCell ref="A1:J1"/>
    <mergeCell ref="A2:J2"/>
    <mergeCell ref="A3:J3"/>
    <mergeCell ref="A4:A5"/>
    <mergeCell ref="B4:B5"/>
    <mergeCell ref="C4:C5"/>
    <mergeCell ref="A12:J12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4" orientation="landscape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90" zoomScaleNormal="100" zoomScaleSheetLayoutView="90" workbookViewId="0">
      <selection activeCell="A11" sqref="A11:J1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6.5" customHeight="1" x14ac:dyDescent="0.25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15</v>
      </c>
      <c r="G4" s="16" t="s">
        <v>0</v>
      </c>
      <c r="H4" s="16" t="s">
        <v>9</v>
      </c>
      <c r="I4" s="16" t="s">
        <v>1</v>
      </c>
      <c r="J4" s="16"/>
    </row>
    <row r="5" spans="1:10" ht="63.75" customHeight="1" x14ac:dyDescent="0.25">
      <c r="A5" s="16"/>
      <c r="B5" s="16"/>
      <c r="C5" s="16"/>
      <c r="D5" s="16"/>
      <c r="E5" s="16"/>
      <c r="F5" s="16"/>
      <c r="G5" s="16"/>
      <c r="H5" s="16"/>
      <c r="I5" s="6" t="s">
        <v>2</v>
      </c>
      <c r="J5" s="6" t="s">
        <v>3</v>
      </c>
    </row>
    <row r="6" spans="1:10" ht="79.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ht="29.2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15.7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</row>
    <row r="11" spans="1:10" ht="15.7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</sheetData>
  <mergeCells count="14">
    <mergeCell ref="I4:J4"/>
    <mergeCell ref="A11:J11"/>
    <mergeCell ref="A12:J12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90" zoomScaleNormal="100" zoomScaleSheetLayoutView="90" workbookViewId="0">
      <selection activeCell="A13" sqref="A13:J14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ht="15.75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3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3" ht="15.75" x14ac:dyDescent="0.25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15</v>
      </c>
      <c r="G4" s="16" t="s">
        <v>0</v>
      </c>
      <c r="H4" s="16" t="s">
        <v>9</v>
      </c>
      <c r="I4" s="16" t="s">
        <v>1</v>
      </c>
      <c r="J4" s="16"/>
      <c r="M4" s="1"/>
    </row>
    <row r="5" spans="1:13" ht="31.5" x14ac:dyDescent="0.25">
      <c r="A5" s="16"/>
      <c r="B5" s="16"/>
      <c r="C5" s="16"/>
      <c r="D5" s="16"/>
      <c r="E5" s="16"/>
      <c r="F5" s="16"/>
      <c r="G5" s="16"/>
      <c r="H5" s="16"/>
      <c r="I5" s="6" t="s">
        <v>2</v>
      </c>
      <c r="J5" s="6" t="s">
        <v>3</v>
      </c>
    </row>
    <row r="6" spans="1:13" ht="84.7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13" spans="1:13" ht="15.75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13" ht="15.7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</row>
  </sheetData>
  <mergeCells count="14">
    <mergeCell ref="I4:J4"/>
    <mergeCell ref="A13:J13"/>
    <mergeCell ref="A14:J14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2025-03-11T14:14:56Z</cp:lastPrinted>
  <dcterms:created xsi:type="dcterms:W3CDTF">2023-07-17T14:21:07Z</dcterms:created>
  <dcterms:modified xsi:type="dcterms:W3CDTF">2025-03-11T14:15:06Z</dcterms:modified>
</cp:coreProperties>
</file>