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s="1"/>
  <c r="J10" i="1" s="1"/>
  <c r="E10" i="1"/>
  <c r="H10" i="1" l="1"/>
  <c r="G9" i="1"/>
  <c r="I9" i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<sst xmlns="http://schemas.openxmlformats.org/spreadsheetml/2006/main" count="24" uniqueCount="24">
  <si>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</si>
  <si>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</si>
  <si>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</si>
  <si>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</si>
  <si>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</si>
  <si>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</si>
  <si>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</si>
  <si>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</si>
  <si>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</si>
  <si>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</si>
  <si>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</si>
  <si>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</si>
  <si>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</si>
  <si>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</si>
  <si>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</si>
  <si>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</si>
  <si>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</si>
  <si>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</si>
  <si>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</si>
  <si>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</si>
  <si>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08/11/2023 a 30/11/2023</t>
  </si>
  <si>
    <t>30/11/2023 a 18/12/2023</t>
  </si>
  <si>
    <t>19/12/2023 a 22/01/2024</t>
  </si>
  <si>
    <t>CONSTRUÇÃO DE UNIDADE BÁSICA DE SAÚDE (CONTRATO 017/2023/FMS)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</si>
</sst>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P7" sqref="P7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45238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45481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889409.01</v>
      </c>
      <c r="D8" s="3">
        <v>0</v>
      </c>
      <c r="E8" s="3">
        <f>C8+D8</f>
        <v>889409.01</v>
      </c>
      <c r="F8" s="3">
        <v>112344.84</v>
      </c>
      <c r="G8" s="3">
        <f>SUM(F8)</f>
        <v>112344.84</v>
      </c>
      <c r="H8" s="4">
        <f>E8-G8</f>
        <v>777064.17</v>
      </c>
      <c r="I8" s="6">
        <f>G8/E8</f>
        <v>0.12631403407977618</v>
      </c>
      <c r="J8" s="6">
        <f>I8</f>
        <v>0.12631403407977618</v>
      </c>
    </row>
    <row r="9" spans="1:11" ht="45" x14ac:dyDescent="0.25">
      <c r="A9" s="5">
        <v>2</v>
      </c>
      <c r="B9" s="5" t="s">
        <v>21</v>
      </c>
      <c r="C9" s="3">
        <v>889409.01</v>
      </c>
      <c r="D9" s="3">
        <v>0</v>
      </c>
      <c r="E9" s="3">
        <f>C9+D9</f>
        <v>889409.01</v>
      </c>
      <c r="F9" s="3">
        <v>136152.68</v>
      </c>
      <c r="G9" s="3">
        <f>SUM(F8:F9)</f>
        <v>248497.52</v>
      </c>
      <c r="H9" s="4">
        <f>E9-G9</f>
        <v>640911.49</v>
      </c>
      <c r="I9" s="6">
        <f>G9/E9</f>
        <v>0.27939622514055706</v>
      </c>
      <c r="J9" s="6">
        <f>I9</f>
        <v>0.27939622514055706</v>
      </c>
    </row>
    <row r="10" spans="1:11" ht="45" x14ac:dyDescent="0.25">
      <c r="A10" s="5">
        <v>3</v>
      </c>
      <c r="B10" s="5" t="s">
        <v>22</v>
      </c>
      <c r="C10" s="3">
        <v>889409.01</v>
      </c>
      <c r="D10" s="3">
        <v>0</v>
      </c>
      <c r="E10" s="3">
        <f>C10+D10</f>
        <v>889409.01</v>
      </c>
      <c r="F10" s="3">
        <v>112021.32</v>
      </c>
      <c r="G10" s="3">
        <f>SUM(F8:F10)</f>
        <v>360518.83999999997</v>
      </c>
      <c r="H10" s="4">
        <f>E10-G10</f>
        <v>528890.17000000004</v>
      </c>
      <c r="I10" s="6">
        <f>G10/E10</f>
        <v>0.40534651206198141</v>
      </c>
      <c r="J10" s="6">
        <f>I10</f>
        <v>0.40534651206198141</v>
      </c>
    </row>
    <row r="11" spans="1:11" ht="15.75" customHeight="1" x14ac:dyDescent="0.25">
      <c r="A11" s="5"/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/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/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19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2024-02-07T14:35:24Z</dcterms:modified>
</cp:coreProperties>
</file>